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8 класс\"/>
    </mc:Choice>
  </mc:AlternateContent>
  <xr:revisionPtr revIDLastSave="0" documentId="13_ncr:1_{C6059A0E-47EB-4A6D-95EE-209F15B4CFB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ОБ 8 Выполнение заданий" sheetId="1" r:id="rId1"/>
    <sheet name="ОБ 8 Статистика по отметкам" sheetId="2" r:id="rId2"/>
    <sheet name="ОБ 8 Распределение первичных ба" sheetId="3" r:id="rId3"/>
    <sheet name="ОБ 8 Выполнение заданий группам" sheetId="4" r:id="rId4"/>
    <sheet name="ОБ 8 Сравнение отметок с отметк" sheetId="5" r:id="rId5"/>
    <sheet name="ОБ 8 Достижение планируемых рез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K11" i="2"/>
  <c r="L11" i="2"/>
  <c r="M11" i="2"/>
  <c r="N11" i="2"/>
  <c r="O11" i="2"/>
  <c r="H12" i="2"/>
  <c r="I12" i="2"/>
  <c r="J12" i="2"/>
  <c r="K12" i="2"/>
  <c r="L12" i="2"/>
  <c r="M12" i="2"/>
  <c r="N12" i="2"/>
  <c r="O12" i="2"/>
  <c r="H13" i="2"/>
  <c r="I13" i="2"/>
  <c r="J13" i="2"/>
  <c r="K13" i="2"/>
  <c r="L13" i="2"/>
  <c r="M13" i="2"/>
  <c r="N13" i="2"/>
  <c r="O13" i="2"/>
  <c r="H14" i="2"/>
  <c r="I14" i="2"/>
  <c r="J14" i="2"/>
  <c r="K14" i="2"/>
  <c r="L14" i="2"/>
  <c r="M14" i="2"/>
  <c r="N14" i="2"/>
  <c r="O14" i="2"/>
  <c r="H15" i="2"/>
  <c r="I15" i="2"/>
  <c r="J15" i="2"/>
  <c r="K15" i="2"/>
  <c r="L15" i="2"/>
  <c r="M15" i="2"/>
  <c r="N15" i="2"/>
  <c r="O15" i="2"/>
  <c r="H16" i="2"/>
  <c r="I16" i="2"/>
  <c r="J16" i="2"/>
  <c r="K16" i="2"/>
  <c r="L16" i="2"/>
  <c r="M16" i="2"/>
  <c r="N16" i="2"/>
  <c r="O16" i="2"/>
  <c r="H17" i="2"/>
  <c r="I17" i="2"/>
  <c r="J17" i="2"/>
  <c r="K17" i="2"/>
  <c r="L17" i="2"/>
  <c r="M17" i="2"/>
  <c r="N17" i="2"/>
  <c r="O17" i="2"/>
  <c r="H18" i="2"/>
  <c r="I18" i="2"/>
  <c r="J18" i="2"/>
  <c r="K18" i="2"/>
  <c r="L18" i="2"/>
  <c r="M18" i="2"/>
  <c r="N18" i="2"/>
  <c r="O18" i="2"/>
  <c r="H19" i="2"/>
  <c r="I19" i="2"/>
  <c r="J19" i="2"/>
  <c r="K19" i="2"/>
  <c r="L19" i="2"/>
  <c r="M19" i="2"/>
  <c r="N19" i="2"/>
  <c r="O19" i="2"/>
  <c r="H20" i="2"/>
  <c r="I20" i="2"/>
  <c r="J20" i="2"/>
  <c r="K20" i="2"/>
  <c r="L20" i="2"/>
  <c r="M20" i="2"/>
  <c r="N20" i="2"/>
  <c r="O20" i="2"/>
  <c r="H21" i="2"/>
  <c r="I21" i="2"/>
  <c r="J21" i="2"/>
  <c r="K21" i="2"/>
  <c r="L21" i="2"/>
  <c r="M21" i="2"/>
  <c r="N21" i="2"/>
  <c r="O21" i="2"/>
  <c r="H22" i="2"/>
  <c r="I22" i="2"/>
  <c r="J22" i="2"/>
  <c r="K22" i="2"/>
  <c r="L22" i="2"/>
  <c r="M22" i="2"/>
  <c r="N22" i="2"/>
  <c r="O22" i="2"/>
  <c r="H23" i="2"/>
  <c r="I23" i="2"/>
  <c r="J23" i="2"/>
  <c r="K23" i="2"/>
  <c r="L23" i="2"/>
  <c r="M23" i="2"/>
  <c r="N23" i="2"/>
  <c r="O23" i="2"/>
  <c r="H24" i="2"/>
  <c r="I24" i="2"/>
  <c r="J24" i="2"/>
  <c r="K24" i="2"/>
  <c r="L24" i="2"/>
  <c r="M24" i="2"/>
  <c r="N24" i="2"/>
  <c r="O24" i="2"/>
  <c r="H25" i="2"/>
  <c r="I25" i="2"/>
  <c r="J25" i="2"/>
  <c r="L25" i="2" s="1"/>
  <c r="K25" i="2"/>
  <c r="N25" i="2"/>
  <c r="O25" i="2"/>
  <c r="H26" i="2"/>
  <c r="I26" i="2"/>
  <c r="J26" i="2"/>
  <c r="K26" i="2"/>
  <c r="L26" i="2"/>
  <c r="M26" i="2"/>
  <c r="N26" i="2"/>
  <c r="O26" i="2"/>
  <c r="H27" i="2"/>
  <c r="I27" i="2"/>
  <c r="J27" i="2"/>
  <c r="K27" i="2"/>
  <c r="L27" i="2"/>
  <c r="M27" i="2"/>
  <c r="N27" i="2"/>
  <c r="O27" i="2"/>
  <c r="H28" i="2"/>
  <c r="I28" i="2"/>
  <c r="J28" i="2"/>
  <c r="K28" i="2"/>
  <c r="L28" i="2"/>
  <c r="M28" i="2"/>
  <c r="N28" i="2"/>
  <c r="O28" i="2"/>
  <c r="H29" i="2"/>
  <c r="I29" i="2"/>
  <c r="J29" i="2"/>
  <c r="K29" i="2"/>
  <c r="L29" i="2"/>
  <c r="M29" i="2"/>
  <c r="N29" i="2"/>
  <c r="O29" i="2"/>
  <c r="H30" i="2"/>
  <c r="I30" i="2"/>
  <c r="J30" i="2"/>
  <c r="K30" i="2"/>
  <c r="L30" i="2"/>
  <c r="M30" i="2"/>
  <c r="N30" i="2"/>
  <c r="O30" i="2"/>
  <c r="H31" i="2"/>
  <c r="I31" i="2"/>
  <c r="J31" i="2"/>
  <c r="K31" i="2"/>
  <c r="L31" i="2"/>
  <c r="M31" i="2"/>
  <c r="N31" i="2"/>
  <c r="O31" i="2"/>
  <c r="H32" i="2"/>
  <c r="I32" i="2"/>
  <c r="J32" i="2"/>
  <c r="K32" i="2"/>
  <c r="L32" i="2"/>
  <c r="M32" i="2"/>
  <c r="N32" i="2"/>
  <c r="O32" i="2"/>
  <c r="O10" i="2"/>
  <c r="N10" i="2"/>
  <c r="L10" i="2"/>
  <c r="K10" i="2"/>
  <c r="J10" i="2"/>
  <c r="I10" i="2"/>
  <c r="H10" i="2"/>
  <c r="M10" i="2" s="1"/>
  <c r="O9" i="2"/>
  <c r="N9" i="2"/>
  <c r="L9" i="2"/>
  <c r="K9" i="2"/>
  <c r="J9" i="2"/>
  <c r="I9" i="2"/>
  <c r="H9" i="2"/>
  <c r="M9" i="2" s="1"/>
  <c r="M25" i="2" l="1"/>
</calcChain>
</file>

<file path=xl/sharedStrings.xml><?xml version="1.0" encoding="utf-8"?>
<sst xmlns="http://schemas.openxmlformats.org/spreadsheetml/2006/main" count="426" uniqueCount="87">
  <si>
    <t>ВПР 2021 Обществознание 8</t>
  </si>
  <si>
    <t>Выполнение заданий</t>
  </si>
  <si>
    <t>Предмет:</t>
  </si>
  <si>
    <t>Обществознание</t>
  </si>
  <si>
    <t>Максимальный первичный балл:</t>
  </si>
  <si>
    <t>Дата:</t>
  </si>
  <si>
    <t>15.03.2021</t>
  </si>
  <si>
    <t>Группы участников</t>
  </si>
  <si>
    <t>Кол-во ОО</t>
  </si>
  <si>
    <t>Кол-во участников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</si>
  <si>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</si>
  <si>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</si>
  <si>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</si>
  <si>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</si>
  <si>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</si>
  <si>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</si>
  <si>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</si>
  <si>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</si>
  <si>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</si>
  <si>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</si>
  <si>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</si>
  <si>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</si>
  <si>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</si>
  <si>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</si>
  <si>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</si>
  <si>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</si>
  <si>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</si>
  <si>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</si>
  <si>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</si>
  <si>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</si>
  <si>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</si>
  <si>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</si>
  <si>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</si>
  <si>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Янтарный</t>
  </si>
  <si>
    <t>Мамоновский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</si>
  <si>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</si>
  <si>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</si>
  <si>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</si>
  <si>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</si>
  <si>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</si>
  <si>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</si>
  <si>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</si>
  <si>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</si>
  <si>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</si>
  <si>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</si>
  <si>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</si>
  <si>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</si>
  <si>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</si>
  <si>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</si>
  <si>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</si>
  <si>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</si>
  <si>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3132 уч.</t>
  </si>
  <si>
    <t>1747 уч.</t>
  </si>
  <si>
    <t>78 уч.</t>
  </si>
  <si>
    <t>47 уч.</t>
  </si>
  <si>
    <t>46 уч.</t>
  </si>
  <si>
    <t>22 уч.</t>
  </si>
  <si>
    <t>42 уч.</t>
  </si>
  <si>
    <t>102 уч.</t>
  </si>
  <si>
    <t>32 уч.</t>
  </si>
  <si>
    <t>180 уч.</t>
  </si>
  <si>
    <t>132 уч.</t>
  </si>
  <si>
    <t>113 уч.</t>
  </si>
  <si>
    <t>21 уч.</t>
  </si>
  <si>
    <t>125 уч.</t>
  </si>
  <si>
    <t>84 уч.</t>
  </si>
  <si>
    <t>68 уч.</t>
  </si>
  <si>
    <t>58 уч.</t>
  </si>
  <si>
    <t>25 уч.</t>
  </si>
  <si>
    <t>13 уч.</t>
  </si>
  <si>
    <t>90 уч.</t>
  </si>
  <si>
    <t>23 уч.</t>
  </si>
  <si>
    <t>26 уч.</t>
  </si>
  <si>
    <t>404994 уч.</t>
  </si>
  <si>
    <t xml:space="preserve">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социаль-ных групп;
развитие социального кругозора и формирование познавательного интереса к изучению общественных дисциплин
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человека;
Выполнять несложные практические задания по анализу ситуаций, связанных с различными способами разрешения межличностных конфликтов; выражать собственное отношение к различным способам разрешения межличностных конфликтов
</t>
  </si>
  <si>
    <t xml:space="preserve">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
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
</t>
  </si>
  <si>
    <t xml:space="preserve">3.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
Находить, извлекать и осмысливать информацию различного характера, полученную из доступных источников (фотоизображений), 
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
</t>
  </si>
  <si>
    <t xml:space="preserve">4.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
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
</t>
  </si>
  <si>
    <t xml:space="preserve">5. Понимание основных принципов жизни общества, основ современных научных теорий общественного развития; 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дееспособности; развитие социального кругозора и формирование познавательного интереса к изучению общественных дисциплин
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жизни;
Наблюдать и характеризовать явления и события, происходящие в различных сферах общественной жизни
</t>
  </si>
  <si>
    <t xml:space="preserve">6.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
Выполнять несложные практические задания, основанные на ситуациях жизнедеятельности человека в разных сферах общества
</t>
  </si>
  <si>
    <t xml:space="preserve">7.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
Находить, извлекать и осмысливать информацию различного характера, полученную из доступных источников (фотоизображений), 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
</t>
  </si>
  <si>
    <t xml:space="preserve">8.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
Выполнять несложные практические задания, основанные на ситуациях жизнедеятельности человека в разных сферах общества
</t>
  </si>
  <si>
    <t xml:space="preserve">9.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    
Выполнять несложные практические задания, основанные на ситуациях жизнедеятельности человека в разных сферах общества
</t>
  </si>
  <si>
    <t xml:space="preserve">10.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 формулировать и аргументировать собственные суждения, касающиеся отдельных вопросов экономической жизни и опирающиеся на экономические знания и личный опыт; использовать полученные знания при анализе фактов поведения участников экономической деятельности; оценивать этические нормы трудовой и предпринимательской деятельности;
раскрывать рациональное поведение субъектов экономической  деятельности;
характеризовать экономику семьи; анализировать структуру семейного бюджета;
использовать полученные знания при анализе фактов поведения участников экономической деятельности;
</t>
  </si>
  <si>
    <t>Средний балл успеваемости</t>
  </si>
  <si>
    <t>% качества знаний (качественная успеваемость)</t>
  </si>
  <si>
    <t>% успеваемости (абсолютная успеваемость)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</si>
</sst>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1" fontId="0" fillId="2" borderId="10" xfId="0" applyNumberFormat="1" applyFill="1" applyBorder="1" applyAlignment="1">
      <alignment vertical="center"/>
    </xf>
    <xf numFmtId="0" fontId="0" fillId="2" borderId="1" xfId="0" applyFill="1" applyBorder="1"/>
    <xf numFmtId="2" fontId="0" fillId="0" borderId="10" xfId="0" applyNumberFormat="1" applyBorder="1" applyAlignment="1">
      <alignment vertical="center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showGridLines="0" workbookViewId="0">
      <selection activeCell="N8" sqref="N8"/>
    </sheetView>
  </sheetViews>
  <sheetFormatPr defaultRowHeight="14.4" x14ac:dyDescent="0.3"/>
  <cols>
    <col min="1" max="3" width="32" customWidth="1"/>
  </cols>
  <sheetData>
    <row r="1" spans="1:14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0"/>
    </row>
    <row r="2" spans="1:14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4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/>
    </row>
    <row r="4" spans="1:14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"/>
    </row>
    <row r="5" spans="1:14" x14ac:dyDescent="0.3">
      <c r="A5" s="5" t="s">
        <v>4</v>
      </c>
      <c r="B5" s="1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/>
    </row>
    <row r="6" spans="1:14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</row>
    <row r="7" spans="1:14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</row>
    <row r="8" spans="1:14" x14ac:dyDescent="0.3">
      <c r="A8" s="6" t="s">
        <v>7</v>
      </c>
      <c r="B8" s="8" t="s">
        <v>8</v>
      </c>
      <c r="C8" s="8" t="s">
        <v>9</v>
      </c>
      <c r="D8" s="9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12">
        <v>10</v>
      </c>
    </row>
    <row r="9" spans="1:14" x14ac:dyDescent="0.3">
      <c r="A9" s="1"/>
      <c r="B9" s="1"/>
      <c r="C9" s="1"/>
      <c r="D9" s="2" t="s">
        <v>10</v>
      </c>
      <c r="E9" s="1">
        <v>4</v>
      </c>
      <c r="F9" s="1">
        <v>1</v>
      </c>
      <c r="G9" s="1">
        <v>4</v>
      </c>
      <c r="H9" s="1">
        <v>1</v>
      </c>
      <c r="I9" s="1">
        <v>3</v>
      </c>
      <c r="J9" s="1">
        <v>1</v>
      </c>
      <c r="K9" s="1">
        <v>3</v>
      </c>
      <c r="L9" s="1">
        <v>2</v>
      </c>
      <c r="M9" s="1">
        <v>1</v>
      </c>
      <c r="N9" s="1">
        <v>5</v>
      </c>
    </row>
    <row r="10" spans="1:14" x14ac:dyDescent="0.3">
      <c r="A10" s="1" t="s">
        <v>11</v>
      </c>
      <c r="B10" s="1">
        <v>21538</v>
      </c>
      <c r="C10" s="1">
        <v>404994</v>
      </c>
      <c r="D10" s="1"/>
      <c r="E10" s="1">
        <v>59.78</v>
      </c>
      <c r="F10" s="1">
        <v>69.19</v>
      </c>
      <c r="G10" s="1">
        <v>59.62</v>
      </c>
      <c r="H10" s="1">
        <v>77.86</v>
      </c>
      <c r="I10" s="1">
        <v>67.680000000000007</v>
      </c>
      <c r="J10" s="1">
        <v>81.96</v>
      </c>
      <c r="K10" s="1">
        <v>61.16</v>
      </c>
      <c r="L10" s="1">
        <v>62.15</v>
      </c>
      <c r="M10" s="1">
        <v>70.7</v>
      </c>
      <c r="N10" s="1">
        <v>32.130000000000003</v>
      </c>
    </row>
    <row r="11" spans="1:14" x14ac:dyDescent="0.3">
      <c r="A11" s="1" t="s">
        <v>12</v>
      </c>
      <c r="B11" s="1">
        <v>112</v>
      </c>
      <c r="C11" s="1">
        <v>3132</v>
      </c>
      <c r="D11" s="1"/>
      <c r="E11" s="1">
        <v>61.73</v>
      </c>
      <c r="F11" s="1">
        <v>63.86</v>
      </c>
      <c r="G11" s="1">
        <v>63.47</v>
      </c>
      <c r="H11" s="1">
        <v>74.33</v>
      </c>
      <c r="I11" s="1">
        <v>70.13</v>
      </c>
      <c r="J11" s="1">
        <v>80.94</v>
      </c>
      <c r="K11" s="1">
        <v>62.9</v>
      </c>
      <c r="L11" s="1">
        <v>65.61</v>
      </c>
      <c r="M11" s="1">
        <v>67.180000000000007</v>
      </c>
      <c r="N11" s="1">
        <v>34.11</v>
      </c>
    </row>
    <row r="12" spans="1:14" x14ac:dyDescent="0.3">
      <c r="A12" s="1" t="s">
        <v>13</v>
      </c>
      <c r="B12" s="1">
        <v>43</v>
      </c>
      <c r="C12" s="1">
        <v>1747</v>
      </c>
      <c r="D12" s="1"/>
      <c r="E12" s="1">
        <v>61.02</v>
      </c>
      <c r="F12" s="1">
        <v>59.42</v>
      </c>
      <c r="G12" s="1">
        <v>66.87</v>
      </c>
      <c r="H12" s="1">
        <v>73.150000000000006</v>
      </c>
      <c r="I12" s="1">
        <v>71.59</v>
      </c>
      <c r="J12" s="1">
        <v>80.650000000000006</v>
      </c>
      <c r="K12" s="1">
        <v>60.83</v>
      </c>
      <c r="L12" s="1">
        <v>66</v>
      </c>
      <c r="M12" s="1">
        <v>65.94</v>
      </c>
      <c r="N12" s="1">
        <v>35.92</v>
      </c>
    </row>
    <row r="13" spans="1:14" x14ac:dyDescent="0.3">
      <c r="A13" s="1" t="s">
        <v>14</v>
      </c>
      <c r="B13" s="1">
        <v>5</v>
      </c>
      <c r="C13" s="1">
        <v>78</v>
      </c>
      <c r="D13" s="1"/>
      <c r="E13" s="1">
        <v>64.099999999999994</v>
      </c>
      <c r="F13" s="1">
        <v>100</v>
      </c>
      <c r="G13" s="1">
        <v>66.349999999999994</v>
      </c>
      <c r="H13" s="1">
        <v>93.59</v>
      </c>
      <c r="I13" s="1">
        <v>77.349999999999994</v>
      </c>
      <c r="J13" s="1">
        <v>96.15</v>
      </c>
      <c r="K13" s="1">
        <v>78.209999999999994</v>
      </c>
      <c r="L13" s="1">
        <v>79.489999999999995</v>
      </c>
      <c r="M13" s="1">
        <v>96.15</v>
      </c>
      <c r="N13" s="1">
        <v>28.46</v>
      </c>
    </row>
    <row r="14" spans="1:14" x14ac:dyDescent="0.3">
      <c r="A14" s="1" t="s">
        <v>15</v>
      </c>
      <c r="B14" s="1">
        <v>2</v>
      </c>
      <c r="C14" s="1">
        <v>47</v>
      </c>
      <c r="D14" s="1"/>
      <c r="E14" s="1">
        <v>65.430000000000007</v>
      </c>
      <c r="F14" s="1">
        <v>74.47</v>
      </c>
      <c r="G14" s="1">
        <v>64.36</v>
      </c>
      <c r="H14" s="1">
        <v>44.68</v>
      </c>
      <c r="I14" s="1">
        <v>72.34</v>
      </c>
      <c r="J14" s="1">
        <v>70.209999999999994</v>
      </c>
      <c r="K14" s="1">
        <v>58.87</v>
      </c>
      <c r="L14" s="1">
        <v>73.400000000000006</v>
      </c>
      <c r="M14" s="1">
        <v>51.06</v>
      </c>
      <c r="N14" s="1">
        <v>45.53</v>
      </c>
    </row>
    <row r="15" spans="1:14" x14ac:dyDescent="0.3">
      <c r="A15" s="1" t="s">
        <v>16</v>
      </c>
      <c r="B15" s="1">
        <v>1</v>
      </c>
      <c r="C15" s="1">
        <v>46</v>
      </c>
      <c r="D15" s="1"/>
      <c r="E15" s="1">
        <v>60.87</v>
      </c>
      <c r="F15" s="1">
        <v>13.04</v>
      </c>
      <c r="G15" s="1">
        <v>57.07</v>
      </c>
      <c r="H15" s="1">
        <v>39.130000000000003</v>
      </c>
      <c r="I15" s="1">
        <v>46.38</v>
      </c>
      <c r="J15" s="1">
        <v>54.35</v>
      </c>
      <c r="K15" s="1">
        <v>89.13</v>
      </c>
      <c r="L15" s="1">
        <v>34.78</v>
      </c>
      <c r="M15" s="1">
        <v>43.48</v>
      </c>
      <c r="N15" s="1">
        <v>33.479999999999997</v>
      </c>
    </row>
    <row r="16" spans="1:14" x14ac:dyDescent="0.3">
      <c r="A16" s="1" t="s">
        <v>17</v>
      </c>
      <c r="B16" s="1">
        <v>1</v>
      </c>
      <c r="C16" s="1">
        <v>22</v>
      </c>
      <c r="D16" s="1"/>
      <c r="E16" s="1">
        <v>68.180000000000007</v>
      </c>
      <c r="F16" s="1">
        <v>68.180000000000007</v>
      </c>
      <c r="G16" s="1">
        <v>53.41</v>
      </c>
      <c r="H16" s="1">
        <v>40.909999999999997</v>
      </c>
      <c r="I16" s="1">
        <v>45.45</v>
      </c>
      <c r="J16" s="1">
        <v>36.36</v>
      </c>
      <c r="K16" s="1">
        <v>42.42</v>
      </c>
      <c r="L16" s="1">
        <v>65.91</v>
      </c>
      <c r="M16" s="1">
        <v>36.36</v>
      </c>
      <c r="N16" s="1">
        <v>29.09</v>
      </c>
    </row>
    <row r="17" spans="1:14" x14ac:dyDescent="0.3">
      <c r="A17" s="1" t="s">
        <v>18</v>
      </c>
      <c r="B17" s="1">
        <v>3</v>
      </c>
      <c r="C17" s="1">
        <v>42</v>
      </c>
      <c r="D17" s="1"/>
      <c r="E17" s="1">
        <v>52.98</v>
      </c>
      <c r="F17" s="1">
        <v>92.86</v>
      </c>
      <c r="G17" s="1">
        <v>44.64</v>
      </c>
      <c r="H17" s="1">
        <v>88.1</v>
      </c>
      <c r="I17" s="1">
        <v>69.84</v>
      </c>
      <c r="J17" s="1">
        <v>80.95</v>
      </c>
      <c r="K17" s="1">
        <v>65.87</v>
      </c>
      <c r="L17" s="1">
        <v>59.52</v>
      </c>
      <c r="M17" s="1">
        <v>76.19</v>
      </c>
      <c r="N17" s="1">
        <v>31.9</v>
      </c>
    </row>
    <row r="18" spans="1:14" x14ac:dyDescent="0.3">
      <c r="A18" s="1" t="s">
        <v>19</v>
      </c>
      <c r="B18" s="1">
        <v>5</v>
      </c>
      <c r="C18" s="1">
        <v>102</v>
      </c>
      <c r="D18" s="1"/>
      <c r="E18" s="1">
        <v>59.56</v>
      </c>
      <c r="F18" s="1">
        <v>65.69</v>
      </c>
      <c r="G18" s="1">
        <v>56.37</v>
      </c>
      <c r="H18" s="1">
        <v>72.55</v>
      </c>
      <c r="I18" s="1">
        <v>58.17</v>
      </c>
      <c r="J18" s="1">
        <v>75.489999999999995</v>
      </c>
      <c r="K18" s="1">
        <v>62.75</v>
      </c>
      <c r="L18" s="1">
        <v>41.18</v>
      </c>
      <c r="M18" s="1">
        <v>63.73</v>
      </c>
      <c r="N18" s="1">
        <v>18.82</v>
      </c>
    </row>
    <row r="19" spans="1:14" x14ac:dyDescent="0.3">
      <c r="A19" s="1" t="s">
        <v>20</v>
      </c>
      <c r="B19" s="1">
        <v>2</v>
      </c>
      <c r="C19" s="1">
        <v>32</v>
      </c>
      <c r="D19" s="1"/>
      <c r="E19" s="1">
        <v>54.69</v>
      </c>
      <c r="F19" s="1">
        <v>90.63</v>
      </c>
      <c r="G19" s="1">
        <v>45.31</v>
      </c>
      <c r="H19" s="1">
        <v>93.75</v>
      </c>
      <c r="I19" s="1">
        <v>64.58</v>
      </c>
      <c r="J19" s="1">
        <v>93.75</v>
      </c>
      <c r="K19" s="1">
        <v>81.25</v>
      </c>
      <c r="L19" s="1">
        <v>59.38</v>
      </c>
      <c r="M19" s="1">
        <v>71.88</v>
      </c>
      <c r="N19" s="1">
        <v>10.63</v>
      </c>
    </row>
    <row r="20" spans="1:14" x14ac:dyDescent="0.3">
      <c r="A20" s="1" t="s">
        <v>21</v>
      </c>
      <c r="B20" s="1">
        <v>8</v>
      </c>
      <c r="C20" s="1">
        <v>180</v>
      </c>
      <c r="D20" s="1"/>
      <c r="E20" s="1">
        <v>60</v>
      </c>
      <c r="F20" s="1">
        <v>56.11</v>
      </c>
      <c r="G20" s="1">
        <v>63.89</v>
      </c>
      <c r="H20" s="1">
        <v>60.56</v>
      </c>
      <c r="I20" s="1">
        <v>61.67</v>
      </c>
      <c r="J20" s="1">
        <v>80</v>
      </c>
      <c r="K20" s="1">
        <v>56.85</v>
      </c>
      <c r="L20" s="1">
        <v>69.17</v>
      </c>
      <c r="M20" s="1">
        <v>63.89</v>
      </c>
      <c r="N20" s="1">
        <v>25.22</v>
      </c>
    </row>
    <row r="21" spans="1:14" x14ac:dyDescent="0.3">
      <c r="A21" s="1" t="s">
        <v>22</v>
      </c>
      <c r="B21" s="1">
        <v>6</v>
      </c>
      <c r="C21" s="1">
        <v>132</v>
      </c>
      <c r="D21" s="1"/>
      <c r="E21" s="1">
        <v>61.17</v>
      </c>
      <c r="F21" s="1">
        <v>79.55</v>
      </c>
      <c r="G21" s="1">
        <v>60.98</v>
      </c>
      <c r="H21" s="1">
        <v>79.55</v>
      </c>
      <c r="I21" s="1">
        <v>81.819999999999993</v>
      </c>
      <c r="J21" s="1">
        <v>85.61</v>
      </c>
      <c r="K21" s="1">
        <v>73.23</v>
      </c>
      <c r="L21" s="1">
        <v>74.62</v>
      </c>
      <c r="M21" s="1">
        <v>85.61</v>
      </c>
      <c r="N21" s="1">
        <v>38.479999999999997</v>
      </c>
    </row>
    <row r="22" spans="1:14" x14ac:dyDescent="0.3">
      <c r="A22" s="1" t="s">
        <v>23</v>
      </c>
      <c r="B22" s="1">
        <v>6</v>
      </c>
      <c r="C22" s="1">
        <v>113</v>
      </c>
      <c r="D22" s="1"/>
      <c r="E22" s="1">
        <v>65.040000000000006</v>
      </c>
      <c r="F22" s="1">
        <v>92.92</v>
      </c>
      <c r="G22" s="1">
        <v>57.08</v>
      </c>
      <c r="H22" s="1">
        <v>91.15</v>
      </c>
      <c r="I22" s="1">
        <v>68.14</v>
      </c>
      <c r="J22" s="1">
        <v>90.27</v>
      </c>
      <c r="K22" s="1">
        <v>70.209999999999994</v>
      </c>
      <c r="L22" s="1">
        <v>59.29</v>
      </c>
      <c r="M22" s="1">
        <v>72.569999999999993</v>
      </c>
      <c r="N22" s="1">
        <v>40.53</v>
      </c>
    </row>
    <row r="23" spans="1:14" x14ac:dyDescent="0.3">
      <c r="A23" s="1" t="s">
        <v>24</v>
      </c>
      <c r="B23" s="1">
        <v>1</v>
      </c>
      <c r="C23" s="1">
        <v>21</v>
      </c>
      <c r="D23" s="1"/>
      <c r="E23" s="1">
        <v>78.569999999999993</v>
      </c>
      <c r="F23" s="1">
        <v>100</v>
      </c>
      <c r="G23" s="1">
        <v>57.14</v>
      </c>
      <c r="H23" s="1">
        <v>95.24</v>
      </c>
      <c r="I23" s="1">
        <v>92.06</v>
      </c>
      <c r="J23" s="1">
        <v>95.24</v>
      </c>
      <c r="K23" s="1">
        <v>69.84</v>
      </c>
      <c r="L23" s="1">
        <v>90.48</v>
      </c>
      <c r="M23" s="1">
        <v>66.67</v>
      </c>
      <c r="N23" s="1">
        <v>18.100000000000001</v>
      </c>
    </row>
    <row r="24" spans="1:14" x14ac:dyDescent="0.3">
      <c r="A24" s="1" t="s">
        <v>25</v>
      </c>
      <c r="B24" s="1">
        <v>6</v>
      </c>
      <c r="C24" s="1">
        <v>125</v>
      </c>
      <c r="D24" s="1"/>
      <c r="E24" s="1">
        <v>69</v>
      </c>
      <c r="F24" s="1">
        <v>77.599999999999994</v>
      </c>
      <c r="G24" s="1">
        <v>57.8</v>
      </c>
      <c r="H24" s="1">
        <v>88.8</v>
      </c>
      <c r="I24" s="1">
        <v>66.400000000000006</v>
      </c>
      <c r="J24" s="1">
        <v>89.6</v>
      </c>
      <c r="K24" s="1">
        <v>63.73</v>
      </c>
      <c r="L24" s="1">
        <v>67.2</v>
      </c>
      <c r="M24" s="1">
        <v>60</v>
      </c>
      <c r="N24" s="1">
        <v>19.2</v>
      </c>
    </row>
    <row r="25" spans="1:14" x14ac:dyDescent="0.3">
      <c r="A25" s="1" t="s">
        <v>26</v>
      </c>
      <c r="B25" s="1">
        <v>4</v>
      </c>
      <c r="C25" s="1">
        <v>84</v>
      </c>
      <c r="D25" s="1"/>
      <c r="E25" s="1">
        <v>67.56</v>
      </c>
      <c r="F25" s="1">
        <v>67.86</v>
      </c>
      <c r="G25" s="1">
        <v>57.14</v>
      </c>
      <c r="H25" s="1">
        <v>79.760000000000005</v>
      </c>
      <c r="I25" s="1">
        <v>65.87</v>
      </c>
      <c r="J25" s="1">
        <v>88.1</v>
      </c>
      <c r="K25" s="1">
        <v>71.03</v>
      </c>
      <c r="L25" s="1">
        <v>66.67</v>
      </c>
      <c r="M25" s="1">
        <v>88.1</v>
      </c>
      <c r="N25" s="1">
        <v>52.62</v>
      </c>
    </row>
    <row r="26" spans="1:14" x14ac:dyDescent="0.3">
      <c r="A26" s="1" t="s">
        <v>27</v>
      </c>
      <c r="B26" s="1">
        <v>2</v>
      </c>
      <c r="C26" s="1">
        <v>68</v>
      </c>
      <c r="D26" s="1"/>
      <c r="E26" s="1">
        <v>62.13</v>
      </c>
      <c r="F26" s="1">
        <v>42.65</v>
      </c>
      <c r="G26" s="1">
        <v>55.15</v>
      </c>
      <c r="H26" s="1">
        <v>64.709999999999994</v>
      </c>
      <c r="I26" s="1">
        <v>66.67</v>
      </c>
      <c r="J26" s="1">
        <v>61.76</v>
      </c>
      <c r="K26" s="1">
        <v>69.12</v>
      </c>
      <c r="L26" s="1">
        <v>64.709999999999994</v>
      </c>
      <c r="M26" s="1">
        <v>66.180000000000007</v>
      </c>
      <c r="N26" s="1">
        <v>24.12</v>
      </c>
    </row>
    <row r="27" spans="1:14" x14ac:dyDescent="0.3">
      <c r="A27" s="1" t="s">
        <v>28</v>
      </c>
      <c r="B27" s="1">
        <v>4</v>
      </c>
      <c r="C27" s="1">
        <v>58</v>
      </c>
      <c r="D27" s="1"/>
      <c r="E27" s="1">
        <v>52.59</v>
      </c>
      <c r="F27" s="1">
        <v>55.17</v>
      </c>
      <c r="G27" s="1">
        <v>60.78</v>
      </c>
      <c r="H27" s="1">
        <v>75.86</v>
      </c>
      <c r="I27" s="1">
        <v>60.92</v>
      </c>
      <c r="J27" s="1">
        <v>75.86</v>
      </c>
      <c r="K27" s="1">
        <v>53.45</v>
      </c>
      <c r="L27" s="1">
        <v>79.31</v>
      </c>
      <c r="M27" s="1">
        <v>72.41</v>
      </c>
      <c r="N27" s="1">
        <v>15.52</v>
      </c>
    </row>
    <row r="28" spans="1:14" x14ac:dyDescent="0.3">
      <c r="A28" s="1" t="s">
        <v>29</v>
      </c>
      <c r="B28" s="1">
        <v>1</v>
      </c>
      <c r="C28" s="1">
        <v>25</v>
      </c>
      <c r="D28" s="1"/>
      <c r="E28" s="1">
        <v>51</v>
      </c>
      <c r="F28" s="1">
        <v>96</v>
      </c>
      <c r="G28" s="1">
        <v>43</v>
      </c>
      <c r="H28" s="1">
        <v>84</v>
      </c>
      <c r="I28" s="1">
        <v>69.33</v>
      </c>
      <c r="J28" s="1">
        <v>88</v>
      </c>
      <c r="K28" s="1">
        <v>77.33</v>
      </c>
      <c r="L28" s="1">
        <v>58</v>
      </c>
      <c r="M28" s="1">
        <v>92</v>
      </c>
      <c r="N28" s="1">
        <v>37.6</v>
      </c>
    </row>
    <row r="29" spans="1:14" x14ac:dyDescent="0.3">
      <c r="A29" s="1" t="s">
        <v>30</v>
      </c>
      <c r="B29" s="1">
        <v>1</v>
      </c>
      <c r="C29" s="1">
        <v>13</v>
      </c>
      <c r="D29" s="1"/>
      <c r="E29" s="1">
        <v>84.62</v>
      </c>
      <c r="F29" s="1">
        <v>76.92</v>
      </c>
      <c r="G29" s="1">
        <v>78.849999999999994</v>
      </c>
      <c r="H29" s="1">
        <v>76.92</v>
      </c>
      <c r="I29" s="1">
        <v>94.87</v>
      </c>
      <c r="J29" s="1">
        <v>92.31</v>
      </c>
      <c r="K29" s="1">
        <v>82.05</v>
      </c>
      <c r="L29" s="1">
        <v>96.15</v>
      </c>
      <c r="M29" s="1">
        <v>69.23</v>
      </c>
      <c r="N29" s="1">
        <v>67.69</v>
      </c>
    </row>
    <row r="30" spans="1:14" x14ac:dyDescent="0.3">
      <c r="A30" s="1" t="s">
        <v>31</v>
      </c>
      <c r="B30" s="1">
        <v>3</v>
      </c>
      <c r="C30" s="1">
        <v>58</v>
      </c>
      <c r="D30" s="1"/>
      <c r="E30" s="1">
        <v>56.03</v>
      </c>
      <c r="F30" s="1">
        <v>79.31</v>
      </c>
      <c r="G30" s="1">
        <v>66.38</v>
      </c>
      <c r="H30" s="1">
        <v>84.48</v>
      </c>
      <c r="I30" s="1">
        <v>75.86</v>
      </c>
      <c r="J30" s="1">
        <v>81.03</v>
      </c>
      <c r="K30" s="1">
        <v>67.819999999999993</v>
      </c>
      <c r="L30" s="1">
        <v>67.239999999999995</v>
      </c>
      <c r="M30" s="1">
        <v>77.59</v>
      </c>
      <c r="N30" s="1">
        <v>51.03</v>
      </c>
    </row>
    <row r="31" spans="1:14" x14ac:dyDescent="0.3">
      <c r="A31" s="1" t="s">
        <v>32</v>
      </c>
      <c r="B31" s="1">
        <v>6</v>
      </c>
      <c r="C31" s="1">
        <v>90</v>
      </c>
      <c r="D31" s="1"/>
      <c r="E31" s="1">
        <v>69.17</v>
      </c>
      <c r="F31" s="1">
        <v>36.67</v>
      </c>
      <c r="G31" s="1">
        <v>75</v>
      </c>
      <c r="H31" s="1">
        <v>76.67</v>
      </c>
      <c r="I31" s="1">
        <v>67.78</v>
      </c>
      <c r="J31" s="1">
        <v>74.44</v>
      </c>
      <c r="K31" s="1">
        <v>55.56</v>
      </c>
      <c r="L31" s="1">
        <v>57.22</v>
      </c>
      <c r="M31" s="1">
        <v>43.33</v>
      </c>
      <c r="N31" s="1">
        <v>41.78</v>
      </c>
    </row>
    <row r="32" spans="1:14" x14ac:dyDescent="0.3">
      <c r="A32" s="1" t="s">
        <v>33</v>
      </c>
      <c r="B32" s="1">
        <v>1</v>
      </c>
      <c r="C32" s="1">
        <v>23</v>
      </c>
      <c r="D32" s="1"/>
      <c r="E32" s="1">
        <v>66.3</v>
      </c>
      <c r="F32" s="1">
        <v>100</v>
      </c>
      <c r="G32" s="1">
        <v>20.65</v>
      </c>
      <c r="H32" s="1">
        <v>100</v>
      </c>
      <c r="I32" s="1">
        <v>88.41</v>
      </c>
      <c r="J32" s="1">
        <v>100</v>
      </c>
      <c r="K32" s="1">
        <v>63.77</v>
      </c>
      <c r="L32" s="1">
        <v>50</v>
      </c>
      <c r="M32" s="1">
        <v>95.65</v>
      </c>
      <c r="N32" s="1">
        <v>26.09</v>
      </c>
    </row>
    <row r="33" spans="1:14" x14ac:dyDescent="0.3">
      <c r="A33" s="1" t="s">
        <v>34</v>
      </c>
      <c r="B33" s="1">
        <v>1</v>
      </c>
      <c r="C33" s="1">
        <v>26</v>
      </c>
      <c r="D33" s="1"/>
      <c r="E33" s="1">
        <v>57.69</v>
      </c>
      <c r="F33" s="1">
        <v>38.46</v>
      </c>
      <c r="G33" s="1">
        <v>47.12</v>
      </c>
      <c r="H33" s="1">
        <v>50</v>
      </c>
      <c r="I33" s="1">
        <v>82.05</v>
      </c>
      <c r="J33" s="1">
        <v>84.62</v>
      </c>
      <c r="K33" s="1">
        <v>24.36</v>
      </c>
      <c r="L33" s="1">
        <v>80.77</v>
      </c>
      <c r="M33" s="1">
        <v>26.92</v>
      </c>
      <c r="N33" s="1">
        <v>32.31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showGridLines="0" tabSelected="1" topLeftCell="A3" workbookViewId="0">
      <selection activeCell="Q21" sqref="Q21"/>
    </sheetView>
  </sheetViews>
  <sheetFormatPr defaultRowHeight="14.4" x14ac:dyDescent="0.3"/>
  <cols>
    <col min="1" max="1" width="32" customWidth="1"/>
    <col min="2" max="2" width="9.44140625" customWidth="1"/>
    <col min="3" max="3" width="11.77734375" customWidth="1"/>
    <col min="12" max="12" width="11" customWidth="1"/>
  </cols>
  <sheetData>
    <row r="1" spans="1:15" ht="18" x14ac:dyDescent="0.35">
      <c r="A1" s="3" t="s">
        <v>0</v>
      </c>
      <c r="B1" s="7"/>
      <c r="C1" s="7"/>
      <c r="D1" s="7"/>
      <c r="E1" s="7"/>
      <c r="F1" s="7"/>
      <c r="G1" s="10"/>
    </row>
    <row r="2" spans="1:15" x14ac:dyDescent="0.3">
      <c r="A2" s="4"/>
      <c r="B2" s="1"/>
      <c r="C2" s="1"/>
      <c r="D2" s="1"/>
      <c r="E2" s="1"/>
      <c r="F2" s="1"/>
      <c r="G2" s="11"/>
    </row>
    <row r="3" spans="1:15" x14ac:dyDescent="0.3">
      <c r="A3" s="5" t="s">
        <v>35</v>
      </c>
      <c r="B3" s="1"/>
      <c r="C3" s="1"/>
      <c r="D3" s="1"/>
      <c r="E3" s="1"/>
      <c r="F3" s="1"/>
      <c r="G3" s="11"/>
    </row>
    <row r="4" spans="1:15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15" x14ac:dyDescent="0.3">
      <c r="A5" s="5" t="s">
        <v>4</v>
      </c>
      <c r="B5" s="1">
        <v>25</v>
      </c>
      <c r="C5" s="1"/>
      <c r="D5" s="1"/>
      <c r="E5" s="1"/>
      <c r="F5" s="1"/>
      <c r="G5" s="11"/>
    </row>
    <row r="6" spans="1:15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15" x14ac:dyDescent="0.3">
      <c r="A7" s="4"/>
      <c r="B7" s="1"/>
      <c r="C7" s="1"/>
      <c r="D7" s="1"/>
      <c r="E7" s="1"/>
      <c r="F7" s="1"/>
      <c r="G7" s="11"/>
    </row>
    <row r="8" spans="1:15" s="23" customFormat="1" ht="101.4" thickBot="1" x14ac:dyDescent="0.35">
      <c r="A8" s="20" t="s">
        <v>7</v>
      </c>
      <c r="B8" s="21" t="s">
        <v>8</v>
      </c>
      <c r="C8" s="24" t="s">
        <v>9</v>
      </c>
      <c r="D8" s="21">
        <v>2</v>
      </c>
      <c r="E8" s="21">
        <v>3</v>
      </c>
      <c r="F8" s="21">
        <v>4</v>
      </c>
      <c r="G8" s="22">
        <v>5</v>
      </c>
      <c r="H8" s="19">
        <v>2</v>
      </c>
      <c r="I8" s="19">
        <v>3</v>
      </c>
      <c r="J8" s="19">
        <v>4</v>
      </c>
      <c r="K8" s="19">
        <v>5</v>
      </c>
      <c r="L8" s="24" t="s">
        <v>9</v>
      </c>
      <c r="M8" s="14" t="s">
        <v>84</v>
      </c>
      <c r="N8" s="15" t="s">
        <v>85</v>
      </c>
      <c r="O8" s="16" t="s">
        <v>86</v>
      </c>
    </row>
    <row r="9" spans="1:15" x14ac:dyDescent="0.3">
      <c r="A9" s="1" t="s">
        <v>11</v>
      </c>
      <c r="B9" s="1">
        <v>21538</v>
      </c>
      <c r="C9" s="26">
        <v>404994</v>
      </c>
      <c r="D9" s="28">
        <v>13.92</v>
      </c>
      <c r="E9" s="28">
        <v>46.62</v>
      </c>
      <c r="F9" s="28">
        <v>30.53</v>
      </c>
      <c r="G9" s="28">
        <v>8.93</v>
      </c>
      <c r="H9" s="17">
        <f>D9*$C9/100</f>
        <v>56375.164799999999</v>
      </c>
      <c r="I9" s="17">
        <f t="shared" ref="I9:K10" si="0">E9*$C9/100</f>
        <v>188808.20279999997</v>
      </c>
      <c r="J9" s="17">
        <f t="shared" si="0"/>
        <v>123644.6682</v>
      </c>
      <c r="K9" s="17">
        <f t="shared" si="0"/>
        <v>36165.964200000002</v>
      </c>
      <c r="L9" s="25">
        <f>SUM(H9:K9)</f>
        <v>404993.99999999994</v>
      </c>
      <c r="M9" s="18">
        <f>(H9*2+I9*3+J9*4+K9*5)/(H9+I9+J9+K9)</f>
        <v>3.3447000000000005</v>
      </c>
      <c r="N9" s="27">
        <f>F9+G9</f>
        <v>39.46</v>
      </c>
      <c r="O9" s="27">
        <f>E9+F9+G9</f>
        <v>86.080000000000013</v>
      </c>
    </row>
    <row r="10" spans="1:15" x14ac:dyDescent="0.3">
      <c r="A10" s="1" t="s">
        <v>12</v>
      </c>
      <c r="B10" s="1">
        <v>112</v>
      </c>
      <c r="C10" s="26">
        <v>3132</v>
      </c>
      <c r="D10" s="28">
        <v>9.9</v>
      </c>
      <c r="E10" s="28">
        <v>49.65</v>
      </c>
      <c r="F10" s="28">
        <v>31.61</v>
      </c>
      <c r="G10" s="28">
        <v>8.84</v>
      </c>
      <c r="H10" s="17">
        <f t="shared" ref="H10" si="1">D10*$C10/100</f>
        <v>310.06800000000004</v>
      </c>
      <c r="I10" s="17">
        <f t="shared" si="0"/>
        <v>1555.0379999999998</v>
      </c>
      <c r="J10" s="17">
        <f t="shared" si="0"/>
        <v>990.02520000000004</v>
      </c>
      <c r="K10" s="17">
        <f t="shared" si="0"/>
        <v>276.86880000000002</v>
      </c>
      <c r="L10" s="25">
        <f t="shared" ref="L10" si="2">SUM(H10:K10)</f>
        <v>3132</v>
      </c>
      <c r="M10" s="18">
        <f t="shared" ref="M10" si="3">(H10*2+I10*3+J10*4+K10*5)/(H10+I10+J10+K10)</f>
        <v>3.3939000000000004</v>
      </c>
      <c r="N10" s="27">
        <f t="shared" ref="N10" si="4">F10+G10</f>
        <v>40.450000000000003</v>
      </c>
      <c r="O10" s="27">
        <f t="shared" ref="O10" si="5">E10+F10+G10</f>
        <v>90.1</v>
      </c>
    </row>
    <row r="11" spans="1:15" x14ac:dyDescent="0.3">
      <c r="A11" s="1" t="s">
        <v>13</v>
      </c>
      <c r="B11" s="1">
        <v>43</v>
      </c>
      <c r="C11" s="26">
        <v>1747</v>
      </c>
      <c r="D11" s="28">
        <v>10.02</v>
      </c>
      <c r="E11" s="28">
        <v>48.6</v>
      </c>
      <c r="F11" s="28">
        <v>32.4</v>
      </c>
      <c r="G11" s="28">
        <v>8.99</v>
      </c>
      <c r="H11" s="17">
        <f t="shared" ref="H11:H32" si="6">D11*$C11/100</f>
        <v>175.04939999999999</v>
      </c>
      <c r="I11" s="17">
        <f t="shared" ref="I11:I32" si="7">E11*$C11/100</f>
        <v>849.04199999999992</v>
      </c>
      <c r="J11" s="17">
        <f t="shared" ref="J11:J32" si="8">F11*$C11/100</f>
        <v>566.02799999999991</v>
      </c>
      <c r="K11" s="17">
        <f t="shared" ref="K11:K32" si="9">G11*$C11/100</f>
        <v>157.05530000000002</v>
      </c>
      <c r="L11" s="25">
        <f t="shared" ref="L11:L32" si="10">SUM(H11:K11)</f>
        <v>1747.1746999999996</v>
      </c>
      <c r="M11" s="18">
        <f t="shared" ref="M11:M32" si="11">(H11*2+I11*3+J11*4+K11*5)/(H11+I11+J11+K11)</f>
        <v>3.4035596440355969</v>
      </c>
      <c r="N11" s="27">
        <f t="shared" ref="N11:N32" si="12">F11+G11</f>
        <v>41.39</v>
      </c>
      <c r="O11" s="27">
        <f t="shared" ref="O11:O32" si="13">E11+F11+G11</f>
        <v>89.99</v>
      </c>
    </row>
    <row r="12" spans="1:15" x14ac:dyDescent="0.3">
      <c r="A12" s="1" t="s">
        <v>14</v>
      </c>
      <c r="B12" s="1">
        <v>5</v>
      </c>
      <c r="C12" s="26">
        <v>78</v>
      </c>
      <c r="D12" s="28">
        <v>1.28</v>
      </c>
      <c r="E12" s="28">
        <v>35.9</v>
      </c>
      <c r="F12" s="28">
        <v>48.72</v>
      </c>
      <c r="G12" s="28">
        <v>14.1</v>
      </c>
      <c r="H12" s="17">
        <f t="shared" si="6"/>
        <v>0.99840000000000007</v>
      </c>
      <c r="I12" s="17">
        <f t="shared" si="7"/>
        <v>28.001999999999999</v>
      </c>
      <c r="J12" s="17">
        <f t="shared" si="8"/>
        <v>38.001599999999996</v>
      </c>
      <c r="K12" s="17">
        <f t="shared" si="9"/>
        <v>10.997999999999999</v>
      </c>
      <c r="L12" s="25">
        <f t="shared" si="10"/>
        <v>78</v>
      </c>
      <c r="M12" s="18">
        <f t="shared" si="11"/>
        <v>3.7563999999999997</v>
      </c>
      <c r="N12" s="27">
        <f t="shared" si="12"/>
        <v>62.82</v>
      </c>
      <c r="O12" s="27">
        <f t="shared" si="13"/>
        <v>98.72</v>
      </c>
    </row>
    <row r="13" spans="1:15" x14ac:dyDescent="0.3">
      <c r="A13" s="1" t="s">
        <v>15</v>
      </c>
      <c r="B13" s="1">
        <v>2</v>
      </c>
      <c r="C13" s="26">
        <v>47</v>
      </c>
      <c r="D13" s="28">
        <v>2.13</v>
      </c>
      <c r="E13" s="28">
        <v>57.45</v>
      </c>
      <c r="F13" s="28">
        <v>31.91</v>
      </c>
      <c r="G13" s="28">
        <v>8.51</v>
      </c>
      <c r="H13" s="17">
        <f t="shared" si="6"/>
        <v>1.0011000000000001</v>
      </c>
      <c r="I13" s="17">
        <f t="shared" si="7"/>
        <v>27.0015</v>
      </c>
      <c r="J13" s="17">
        <f t="shared" si="8"/>
        <v>14.9977</v>
      </c>
      <c r="K13" s="17">
        <f t="shared" si="9"/>
        <v>3.9996999999999998</v>
      </c>
      <c r="L13" s="25">
        <f t="shared" si="10"/>
        <v>47</v>
      </c>
      <c r="M13" s="18">
        <f t="shared" si="11"/>
        <v>3.4680000000000004</v>
      </c>
      <c r="N13" s="27">
        <f t="shared" si="12"/>
        <v>40.42</v>
      </c>
      <c r="O13" s="27">
        <f t="shared" si="13"/>
        <v>97.87</v>
      </c>
    </row>
    <row r="14" spans="1:15" x14ac:dyDescent="0.3">
      <c r="A14" s="1" t="s">
        <v>16</v>
      </c>
      <c r="B14" s="1">
        <v>1</v>
      </c>
      <c r="C14" s="26">
        <v>46</v>
      </c>
      <c r="D14" s="28">
        <v>19.57</v>
      </c>
      <c r="E14" s="28">
        <v>63.04</v>
      </c>
      <c r="F14" s="28">
        <v>15.22</v>
      </c>
      <c r="G14" s="28">
        <v>2.17</v>
      </c>
      <c r="H14" s="17">
        <f t="shared" si="6"/>
        <v>9.0022000000000002</v>
      </c>
      <c r="I14" s="17">
        <f t="shared" si="7"/>
        <v>28.9984</v>
      </c>
      <c r="J14" s="17">
        <f t="shared" si="8"/>
        <v>7.0011999999999999</v>
      </c>
      <c r="K14" s="17">
        <f t="shared" si="9"/>
        <v>0.99819999999999998</v>
      </c>
      <c r="L14" s="25">
        <f t="shared" si="10"/>
        <v>45.999999999999993</v>
      </c>
      <c r="M14" s="18">
        <f t="shared" si="11"/>
        <v>2.9999000000000007</v>
      </c>
      <c r="N14" s="27">
        <f t="shared" si="12"/>
        <v>17.39</v>
      </c>
      <c r="O14" s="27">
        <f t="shared" si="13"/>
        <v>80.430000000000007</v>
      </c>
    </row>
    <row r="15" spans="1:15" x14ac:dyDescent="0.3">
      <c r="A15" s="1" t="s">
        <v>17</v>
      </c>
      <c r="B15" s="1">
        <v>1</v>
      </c>
      <c r="C15" s="26">
        <v>22</v>
      </c>
      <c r="D15" s="28">
        <v>22.73</v>
      </c>
      <c r="E15" s="28">
        <v>50</v>
      </c>
      <c r="F15" s="28">
        <v>27.27</v>
      </c>
      <c r="G15" s="28">
        <v>0</v>
      </c>
      <c r="H15" s="17">
        <f t="shared" si="6"/>
        <v>5.0006000000000004</v>
      </c>
      <c r="I15" s="17">
        <f t="shared" si="7"/>
        <v>11</v>
      </c>
      <c r="J15" s="17">
        <f t="shared" si="8"/>
        <v>5.9993999999999996</v>
      </c>
      <c r="K15" s="17">
        <f t="shared" si="9"/>
        <v>0</v>
      </c>
      <c r="L15" s="25">
        <f t="shared" si="10"/>
        <v>22</v>
      </c>
      <c r="M15" s="18">
        <f t="shared" si="11"/>
        <v>3.0453999999999994</v>
      </c>
      <c r="N15" s="27">
        <f t="shared" si="12"/>
        <v>27.27</v>
      </c>
      <c r="O15" s="27">
        <f t="shared" si="13"/>
        <v>77.27</v>
      </c>
    </row>
    <row r="16" spans="1:15" x14ac:dyDescent="0.3">
      <c r="A16" s="1" t="s">
        <v>18</v>
      </c>
      <c r="B16" s="1">
        <v>3</v>
      </c>
      <c r="C16" s="26">
        <v>42</v>
      </c>
      <c r="D16" s="28">
        <v>16.670000000000002</v>
      </c>
      <c r="E16" s="28">
        <v>45.24</v>
      </c>
      <c r="F16" s="28">
        <v>26.19</v>
      </c>
      <c r="G16" s="28">
        <v>11.9</v>
      </c>
      <c r="H16" s="17">
        <f t="shared" si="6"/>
        <v>7.0014000000000012</v>
      </c>
      <c r="I16" s="17">
        <f t="shared" si="7"/>
        <v>19.000800000000002</v>
      </c>
      <c r="J16" s="17">
        <f t="shared" si="8"/>
        <v>10.9998</v>
      </c>
      <c r="K16" s="17">
        <f t="shared" si="9"/>
        <v>4.9980000000000002</v>
      </c>
      <c r="L16" s="25">
        <f t="shared" si="10"/>
        <v>42</v>
      </c>
      <c r="M16" s="18">
        <f t="shared" si="11"/>
        <v>3.3332000000000002</v>
      </c>
      <c r="N16" s="27">
        <f t="shared" si="12"/>
        <v>38.090000000000003</v>
      </c>
      <c r="O16" s="27">
        <f t="shared" si="13"/>
        <v>83.330000000000013</v>
      </c>
    </row>
    <row r="17" spans="1:15" x14ac:dyDescent="0.3">
      <c r="A17" s="1" t="s">
        <v>19</v>
      </c>
      <c r="B17" s="1">
        <v>5</v>
      </c>
      <c r="C17" s="26">
        <v>102</v>
      </c>
      <c r="D17" s="28">
        <v>20.59</v>
      </c>
      <c r="E17" s="28">
        <v>54.9</v>
      </c>
      <c r="F17" s="28">
        <v>18.63</v>
      </c>
      <c r="G17" s="28">
        <v>5.88</v>
      </c>
      <c r="H17" s="17">
        <f t="shared" si="6"/>
        <v>21.001799999999999</v>
      </c>
      <c r="I17" s="17">
        <f t="shared" si="7"/>
        <v>55.998000000000005</v>
      </c>
      <c r="J17" s="17">
        <f t="shared" si="8"/>
        <v>19.002600000000001</v>
      </c>
      <c r="K17" s="17">
        <f t="shared" si="9"/>
        <v>5.9976000000000003</v>
      </c>
      <c r="L17" s="25">
        <f t="shared" si="10"/>
        <v>102.00000000000001</v>
      </c>
      <c r="M17" s="18">
        <f t="shared" si="11"/>
        <v>3.0979999999999999</v>
      </c>
      <c r="N17" s="27">
        <f t="shared" si="12"/>
        <v>24.509999999999998</v>
      </c>
      <c r="O17" s="27">
        <f t="shared" si="13"/>
        <v>79.41</v>
      </c>
    </row>
    <row r="18" spans="1:15" x14ac:dyDescent="0.3">
      <c r="A18" s="1" t="s">
        <v>20</v>
      </c>
      <c r="B18" s="1">
        <v>2</v>
      </c>
      <c r="C18" s="26">
        <v>32</v>
      </c>
      <c r="D18" s="28">
        <v>9.3800000000000008</v>
      </c>
      <c r="E18" s="28">
        <v>71.88</v>
      </c>
      <c r="F18" s="28">
        <v>12.5</v>
      </c>
      <c r="G18" s="28">
        <v>6.25</v>
      </c>
      <c r="H18" s="17">
        <f t="shared" si="6"/>
        <v>3.0016000000000003</v>
      </c>
      <c r="I18" s="17">
        <f t="shared" si="7"/>
        <v>23.0016</v>
      </c>
      <c r="J18" s="17">
        <f t="shared" si="8"/>
        <v>4</v>
      </c>
      <c r="K18" s="17">
        <f t="shared" si="9"/>
        <v>2</v>
      </c>
      <c r="L18" s="25">
        <f t="shared" si="10"/>
        <v>32.0032</v>
      </c>
      <c r="M18" s="18">
        <f t="shared" si="11"/>
        <v>3.156184381561844</v>
      </c>
      <c r="N18" s="27">
        <f t="shared" si="12"/>
        <v>18.75</v>
      </c>
      <c r="O18" s="27">
        <f t="shared" si="13"/>
        <v>90.63</v>
      </c>
    </row>
    <row r="19" spans="1:15" x14ac:dyDescent="0.3">
      <c r="A19" s="1" t="s">
        <v>21</v>
      </c>
      <c r="B19" s="1">
        <v>8</v>
      </c>
      <c r="C19" s="26">
        <v>180</v>
      </c>
      <c r="D19" s="28">
        <v>13.33</v>
      </c>
      <c r="E19" s="28">
        <v>59.44</v>
      </c>
      <c r="F19" s="28">
        <v>24.44</v>
      </c>
      <c r="G19" s="28">
        <v>2.78</v>
      </c>
      <c r="H19" s="17">
        <f t="shared" si="6"/>
        <v>23.994</v>
      </c>
      <c r="I19" s="17">
        <f t="shared" si="7"/>
        <v>106.99199999999999</v>
      </c>
      <c r="J19" s="17">
        <f t="shared" si="8"/>
        <v>43.991999999999997</v>
      </c>
      <c r="K19" s="17">
        <f t="shared" si="9"/>
        <v>5.0039999999999996</v>
      </c>
      <c r="L19" s="25">
        <f t="shared" si="10"/>
        <v>179.98199999999997</v>
      </c>
      <c r="M19" s="18">
        <f t="shared" si="11"/>
        <v>3.1667166716671673</v>
      </c>
      <c r="N19" s="27">
        <f t="shared" si="12"/>
        <v>27.220000000000002</v>
      </c>
      <c r="O19" s="27">
        <f t="shared" si="13"/>
        <v>86.66</v>
      </c>
    </row>
    <row r="20" spans="1:15" x14ac:dyDescent="0.3">
      <c r="A20" s="1" t="s">
        <v>22</v>
      </c>
      <c r="B20" s="1">
        <v>6</v>
      </c>
      <c r="C20" s="26">
        <v>132</v>
      </c>
      <c r="D20" s="28">
        <v>0</v>
      </c>
      <c r="E20" s="28">
        <v>49.24</v>
      </c>
      <c r="F20" s="28">
        <v>35.61</v>
      </c>
      <c r="G20" s="28">
        <v>15.15</v>
      </c>
      <c r="H20" s="17">
        <f t="shared" si="6"/>
        <v>0</v>
      </c>
      <c r="I20" s="17">
        <f t="shared" si="7"/>
        <v>64.996800000000007</v>
      </c>
      <c r="J20" s="17">
        <f t="shared" si="8"/>
        <v>47.005199999999995</v>
      </c>
      <c r="K20" s="17">
        <f t="shared" si="9"/>
        <v>19.998000000000001</v>
      </c>
      <c r="L20" s="25">
        <f t="shared" si="10"/>
        <v>132</v>
      </c>
      <c r="M20" s="18">
        <f t="shared" si="11"/>
        <v>3.6591000000000005</v>
      </c>
      <c r="N20" s="27">
        <f t="shared" si="12"/>
        <v>50.76</v>
      </c>
      <c r="O20" s="27">
        <f t="shared" si="13"/>
        <v>100</v>
      </c>
    </row>
    <row r="21" spans="1:15" x14ac:dyDescent="0.3">
      <c r="A21" s="1" t="s">
        <v>23</v>
      </c>
      <c r="B21" s="1">
        <v>6</v>
      </c>
      <c r="C21" s="26">
        <v>113</v>
      </c>
      <c r="D21" s="28">
        <v>7.08</v>
      </c>
      <c r="E21" s="28">
        <v>43.36</v>
      </c>
      <c r="F21" s="28">
        <v>41.59</v>
      </c>
      <c r="G21" s="28">
        <v>7.96</v>
      </c>
      <c r="H21" s="17">
        <f t="shared" si="6"/>
        <v>8.0003999999999991</v>
      </c>
      <c r="I21" s="17">
        <f t="shared" si="7"/>
        <v>48.9968</v>
      </c>
      <c r="J21" s="17">
        <f t="shared" si="8"/>
        <v>46.996700000000004</v>
      </c>
      <c r="K21" s="17">
        <f t="shared" si="9"/>
        <v>8.9947999999999997</v>
      </c>
      <c r="L21" s="25">
        <f t="shared" si="10"/>
        <v>112.98869999999999</v>
      </c>
      <c r="M21" s="18">
        <f t="shared" si="11"/>
        <v>3.5043504350435044</v>
      </c>
      <c r="N21" s="27">
        <f t="shared" si="12"/>
        <v>49.550000000000004</v>
      </c>
      <c r="O21" s="27">
        <f t="shared" si="13"/>
        <v>92.91</v>
      </c>
    </row>
    <row r="22" spans="1:15" x14ac:dyDescent="0.3">
      <c r="A22" s="1" t="s">
        <v>24</v>
      </c>
      <c r="B22" s="1">
        <v>1</v>
      </c>
      <c r="C22" s="26">
        <v>21</v>
      </c>
      <c r="D22" s="28">
        <v>4.76</v>
      </c>
      <c r="E22" s="28">
        <v>28.57</v>
      </c>
      <c r="F22" s="28">
        <v>47.62</v>
      </c>
      <c r="G22" s="28">
        <v>19.05</v>
      </c>
      <c r="H22" s="17">
        <f t="shared" si="6"/>
        <v>0.99959999999999993</v>
      </c>
      <c r="I22" s="17">
        <f t="shared" si="7"/>
        <v>5.9997000000000007</v>
      </c>
      <c r="J22" s="17">
        <f t="shared" si="8"/>
        <v>10.0002</v>
      </c>
      <c r="K22" s="17">
        <f t="shared" si="9"/>
        <v>4.0004999999999997</v>
      </c>
      <c r="L22" s="25">
        <f t="shared" si="10"/>
        <v>21</v>
      </c>
      <c r="M22" s="18">
        <f t="shared" si="11"/>
        <v>3.8095999999999997</v>
      </c>
      <c r="N22" s="27">
        <f t="shared" si="12"/>
        <v>66.67</v>
      </c>
      <c r="O22" s="27">
        <f t="shared" si="13"/>
        <v>95.24</v>
      </c>
    </row>
    <row r="23" spans="1:15" x14ac:dyDescent="0.3">
      <c r="A23" s="1" t="s">
        <v>25</v>
      </c>
      <c r="B23" s="1">
        <v>6</v>
      </c>
      <c r="C23" s="26">
        <v>125</v>
      </c>
      <c r="D23" s="28">
        <v>9.6</v>
      </c>
      <c r="E23" s="28">
        <v>56</v>
      </c>
      <c r="F23" s="28">
        <v>24.8</v>
      </c>
      <c r="G23" s="28">
        <v>9.6</v>
      </c>
      <c r="H23" s="17">
        <f t="shared" si="6"/>
        <v>12</v>
      </c>
      <c r="I23" s="17">
        <f t="shared" si="7"/>
        <v>70</v>
      </c>
      <c r="J23" s="17">
        <f t="shared" si="8"/>
        <v>31</v>
      </c>
      <c r="K23" s="17">
        <f t="shared" si="9"/>
        <v>12</v>
      </c>
      <c r="L23" s="25">
        <f t="shared" si="10"/>
        <v>125</v>
      </c>
      <c r="M23" s="18">
        <f t="shared" si="11"/>
        <v>3.3439999999999999</v>
      </c>
      <c r="N23" s="27">
        <f t="shared" si="12"/>
        <v>34.4</v>
      </c>
      <c r="O23" s="27">
        <f t="shared" si="13"/>
        <v>90.399999999999991</v>
      </c>
    </row>
    <row r="24" spans="1:15" x14ac:dyDescent="0.3">
      <c r="A24" s="1" t="s">
        <v>26</v>
      </c>
      <c r="B24" s="1">
        <v>4</v>
      </c>
      <c r="C24" s="26">
        <v>84</v>
      </c>
      <c r="D24" s="28">
        <v>3.57</v>
      </c>
      <c r="E24" s="28">
        <v>38.1</v>
      </c>
      <c r="F24" s="28">
        <v>44.05</v>
      </c>
      <c r="G24" s="28">
        <v>14.29</v>
      </c>
      <c r="H24" s="17">
        <f t="shared" si="6"/>
        <v>2.9988000000000001</v>
      </c>
      <c r="I24" s="17">
        <f t="shared" si="7"/>
        <v>32.003999999999998</v>
      </c>
      <c r="J24" s="17">
        <f t="shared" si="8"/>
        <v>37.001999999999995</v>
      </c>
      <c r="K24" s="17">
        <f t="shared" si="9"/>
        <v>12.003599999999999</v>
      </c>
      <c r="L24" s="25">
        <f t="shared" si="10"/>
        <v>84.008399999999995</v>
      </c>
      <c r="M24" s="18">
        <f t="shared" si="11"/>
        <v>3.6905309469053096</v>
      </c>
      <c r="N24" s="27">
        <f t="shared" si="12"/>
        <v>58.339999999999996</v>
      </c>
      <c r="O24" s="27">
        <f t="shared" si="13"/>
        <v>96.44</v>
      </c>
    </row>
    <row r="25" spans="1:15" x14ac:dyDescent="0.3">
      <c r="A25" s="1" t="s">
        <v>27</v>
      </c>
      <c r="B25" s="1">
        <v>2</v>
      </c>
      <c r="C25" s="26">
        <v>68</v>
      </c>
      <c r="D25" s="28">
        <v>17.649999999999999</v>
      </c>
      <c r="E25" s="28">
        <v>55.88</v>
      </c>
      <c r="F25" s="28">
        <v>19.12</v>
      </c>
      <c r="G25" s="28">
        <v>7.35</v>
      </c>
      <c r="H25" s="17">
        <f t="shared" si="6"/>
        <v>12.001999999999999</v>
      </c>
      <c r="I25" s="17">
        <f t="shared" si="7"/>
        <v>37.998400000000004</v>
      </c>
      <c r="J25" s="17">
        <f t="shared" si="8"/>
        <v>13.001600000000002</v>
      </c>
      <c r="K25" s="17">
        <f t="shared" si="9"/>
        <v>4.9979999999999993</v>
      </c>
      <c r="L25" s="25">
        <f t="shared" si="10"/>
        <v>68</v>
      </c>
      <c r="M25" s="18">
        <f t="shared" si="11"/>
        <v>3.1617000000000002</v>
      </c>
      <c r="N25" s="27">
        <f t="shared" si="12"/>
        <v>26.47</v>
      </c>
      <c r="O25" s="27">
        <f t="shared" si="13"/>
        <v>82.35</v>
      </c>
    </row>
    <row r="26" spans="1:15" x14ac:dyDescent="0.3">
      <c r="A26" s="1" t="s">
        <v>28</v>
      </c>
      <c r="B26" s="1">
        <v>4</v>
      </c>
      <c r="C26" s="26">
        <v>58</v>
      </c>
      <c r="D26" s="28">
        <v>12.07</v>
      </c>
      <c r="E26" s="28">
        <v>63.79</v>
      </c>
      <c r="F26" s="28">
        <v>20.69</v>
      </c>
      <c r="G26" s="28">
        <v>3.45</v>
      </c>
      <c r="H26" s="17">
        <f t="shared" si="6"/>
        <v>7.0006000000000004</v>
      </c>
      <c r="I26" s="17">
        <f t="shared" si="7"/>
        <v>36.998200000000004</v>
      </c>
      <c r="J26" s="17">
        <f t="shared" si="8"/>
        <v>12.0002</v>
      </c>
      <c r="K26" s="17">
        <f t="shared" si="9"/>
        <v>2.0010000000000003</v>
      </c>
      <c r="L26" s="25">
        <f t="shared" si="10"/>
        <v>58</v>
      </c>
      <c r="M26" s="18">
        <f t="shared" si="11"/>
        <v>3.1551999999999998</v>
      </c>
      <c r="N26" s="27">
        <f t="shared" si="12"/>
        <v>24.14</v>
      </c>
      <c r="O26" s="27">
        <f t="shared" si="13"/>
        <v>87.93</v>
      </c>
    </row>
    <row r="27" spans="1:15" x14ac:dyDescent="0.3">
      <c r="A27" s="1" t="s">
        <v>29</v>
      </c>
      <c r="B27" s="1">
        <v>1</v>
      </c>
      <c r="C27" s="26">
        <v>25</v>
      </c>
      <c r="D27" s="28">
        <v>8</v>
      </c>
      <c r="E27" s="28">
        <v>56</v>
      </c>
      <c r="F27" s="28">
        <v>28</v>
      </c>
      <c r="G27" s="28">
        <v>8</v>
      </c>
      <c r="H27" s="17">
        <f t="shared" si="6"/>
        <v>2</v>
      </c>
      <c r="I27" s="17">
        <f t="shared" si="7"/>
        <v>14</v>
      </c>
      <c r="J27" s="17">
        <f t="shared" si="8"/>
        <v>7</v>
      </c>
      <c r="K27" s="17">
        <f t="shared" si="9"/>
        <v>2</v>
      </c>
      <c r="L27" s="25">
        <f t="shared" si="10"/>
        <v>25</v>
      </c>
      <c r="M27" s="18">
        <f t="shared" si="11"/>
        <v>3.36</v>
      </c>
      <c r="N27" s="27">
        <f t="shared" si="12"/>
        <v>36</v>
      </c>
      <c r="O27" s="27">
        <f t="shared" si="13"/>
        <v>92</v>
      </c>
    </row>
    <row r="28" spans="1:15" x14ac:dyDescent="0.3">
      <c r="A28" s="1" t="s">
        <v>30</v>
      </c>
      <c r="B28" s="1">
        <v>1</v>
      </c>
      <c r="C28" s="26">
        <v>13</v>
      </c>
      <c r="D28" s="28">
        <v>0</v>
      </c>
      <c r="E28" s="28">
        <v>0</v>
      </c>
      <c r="F28" s="28">
        <v>69.23</v>
      </c>
      <c r="G28" s="28">
        <v>30.77</v>
      </c>
      <c r="H28" s="17">
        <f t="shared" si="6"/>
        <v>0</v>
      </c>
      <c r="I28" s="17">
        <f t="shared" si="7"/>
        <v>0</v>
      </c>
      <c r="J28" s="17">
        <f t="shared" si="8"/>
        <v>8.9999000000000002</v>
      </c>
      <c r="K28" s="17">
        <f t="shared" si="9"/>
        <v>4.0000999999999998</v>
      </c>
      <c r="L28" s="25">
        <f t="shared" si="10"/>
        <v>13</v>
      </c>
      <c r="M28" s="18">
        <f t="shared" si="11"/>
        <v>4.3077000000000005</v>
      </c>
      <c r="N28" s="27">
        <f t="shared" si="12"/>
        <v>100</v>
      </c>
      <c r="O28" s="27">
        <f t="shared" si="13"/>
        <v>100</v>
      </c>
    </row>
    <row r="29" spans="1:15" x14ac:dyDescent="0.3">
      <c r="A29" s="1" t="s">
        <v>31</v>
      </c>
      <c r="B29" s="1">
        <v>3</v>
      </c>
      <c r="C29" s="26">
        <v>58</v>
      </c>
      <c r="D29" s="28">
        <v>1.72</v>
      </c>
      <c r="E29" s="28">
        <v>50</v>
      </c>
      <c r="F29" s="28">
        <v>32.76</v>
      </c>
      <c r="G29" s="28">
        <v>15.52</v>
      </c>
      <c r="H29" s="17">
        <f t="shared" si="6"/>
        <v>0.99760000000000004</v>
      </c>
      <c r="I29" s="17">
        <f t="shared" si="7"/>
        <v>29</v>
      </c>
      <c r="J29" s="17">
        <f t="shared" si="8"/>
        <v>19.000799999999998</v>
      </c>
      <c r="K29" s="17">
        <f t="shared" si="9"/>
        <v>9.0015999999999998</v>
      </c>
      <c r="L29" s="25">
        <f t="shared" si="10"/>
        <v>58</v>
      </c>
      <c r="M29" s="18">
        <f t="shared" si="11"/>
        <v>3.6207999999999996</v>
      </c>
      <c r="N29" s="27">
        <f t="shared" si="12"/>
        <v>48.28</v>
      </c>
      <c r="O29" s="27">
        <f t="shared" si="13"/>
        <v>98.279999999999987</v>
      </c>
    </row>
    <row r="30" spans="1:15" x14ac:dyDescent="0.3">
      <c r="A30" s="1" t="s">
        <v>32</v>
      </c>
      <c r="B30" s="1">
        <v>6</v>
      </c>
      <c r="C30" s="26">
        <v>90</v>
      </c>
      <c r="D30" s="28">
        <v>12.22</v>
      </c>
      <c r="E30" s="28">
        <v>38.89</v>
      </c>
      <c r="F30" s="28">
        <v>42.22</v>
      </c>
      <c r="G30" s="28">
        <v>6.67</v>
      </c>
      <c r="H30" s="17">
        <f t="shared" si="6"/>
        <v>10.997999999999999</v>
      </c>
      <c r="I30" s="17">
        <f t="shared" si="7"/>
        <v>35.000999999999998</v>
      </c>
      <c r="J30" s="17">
        <f t="shared" si="8"/>
        <v>37.997999999999998</v>
      </c>
      <c r="K30" s="17">
        <f t="shared" si="9"/>
        <v>6.0029999999999992</v>
      </c>
      <c r="L30" s="25">
        <f t="shared" si="10"/>
        <v>89.999999999999986</v>
      </c>
      <c r="M30" s="18">
        <f t="shared" si="11"/>
        <v>3.4334000000000002</v>
      </c>
      <c r="N30" s="27">
        <f t="shared" si="12"/>
        <v>48.89</v>
      </c>
      <c r="O30" s="27">
        <f t="shared" si="13"/>
        <v>87.78</v>
      </c>
    </row>
    <row r="31" spans="1:15" x14ac:dyDescent="0.3">
      <c r="A31" s="1" t="s">
        <v>33</v>
      </c>
      <c r="B31" s="1">
        <v>1</v>
      </c>
      <c r="C31" s="26">
        <v>23</v>
      </c>
      <c r="D31" s="28">
        <v>8.6999999999999993</v>
      </c>
      <c r="E31" s="28">
        <v>60.87</v>
      </c>
      <c r="F31" s="28">
        <v>26.09</v>
      </c>
      <c r="G31" s="28">
        <v>4.3499999999999996</v>
      </c>
      <c r="H31" s="17">
        <f t="shared" si="6"/>
        <v>2.0009999999999999</v>
      </c>
      <c r="I31" s="17">
        <f t="shared" si="7"/>
        <v>14.0001</v>
      </c>
      <c r="J31" s="17">
        <f t="shared" si="8"/>
        <v>6.0007000000000001</v>
      </c>
      <c r="K31" s="17">
        <f t="shared" si="9"/>
        <v>1.0004999999999999</v>
      </c>
      <c r="L31" s="25">
        <f t="shared" si="10"/>
        <v>23.002300000000002</v>
      </c>
      <c r="M31" s="18">
        <f t="shared" si="11"/>
        <v>3.2608739126087389</v>
      </c>
      <c r="N31" s="27">
        <f t="shared" si="12"/>
        <v>30.439999999999998</v>
      </c>
      <c r="O31" s="27">
        <f t="shared" si="13"/>
        <v>91.309999999999988</v>
      </c>
    </row>
    <row r="32" spans="1:15" x14ac:dyDescent="0.3">
      <c r="A32" s="1" t="s">
        <v>34</v>
      </c>
      <c r="B32" s="1">
        <v>1</v>
      </c>
      <c r="C32" s="1">
        <v>26</v>
      </c>
      <c r="D32" s="28">
        <v>19.23</v>
      </c>
      <c r="E32" s="28">
        <v>65.38</v>
      </c>
      <c r="F32" s="28">
        <v>15.38</v>
      </c>
      <c r="G32" s="28">
        <v>0</v>
      </c>
      <c r="H32" s="17">
        <f t="shared" si="6"/>
        <v>4.9998000000000005</v>
      </c>
      <c r="I32" s="17">
        <f t="shared" si="7"/>
        <v>16.998799999999999</v>
      </c>
      <c r="J32" s="17">
        <f t="shared" si="8"/>
        <v>3.9988000000000001</v>
      </c>
      <c r="K32" s="17">
        <f t="shared" si="9"/>
        <v>0</v>
      </c>
      <c r="L32" s="25">
        <f t="shared" si="10"/>
        <v>25.997399999999999</v>
      </c>
      <c r="M32" s="18">
        <f t="shared" si="11"/>
        <v>2.9614961496149612</v>
      </c>
      <c r="N32" s="27">
        <f t="shared" si="12"/>
        <v>15.38</v>
      </c>
      <c r="O32" s="27">
        <f t="shared" si="13"/>
        <v>80.759999999999991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2"/>
  <sheetViews>
    <sheetView showGridLines="0" workbookViewId="0">
      <selection activeCell="AC8" sqref="AC8"/>
    </sheetView>
  </sheetViews>
  <sheetFormatPr defaultRowHeight="14.4" x14ac:dyDescent="0.3"/>
  <cols>
    <col min="1" max="3" width="32" customWidth="1"/>
    <col min="4" max="29" width="15" customWidth="1"/>
  </cols>
  <sheetData>
    <row r="1" spans="1:29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0"/>
    </row>
    <row r="2" spans="1:29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1"/>
    </row>
    <row r="3" spans="1:29" x14ac:dyDescent="0.3">
      <c r="A3" s="5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1"/>
    </row>
    <row r="4" spans="1:29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1"/>
    </row>
    <row r="5" spans="1:29" x14ac:dyDescent="0.3">
      <c r="A5" s="5" t="s">
        <v>4</v>
      </c>
      <c r="B5" s="1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1"/>
    </row>
    <row r="6" spans="1:29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1"/>
    </row>
    <row r="7" spans="1:29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1"/>
    </row>
    <row r="8" spans="1:29" x14ac:dyDescent="0.3">
      <c r="A8" s="6" t="s">
        <v>7</v>
      </c>
      <c r="B8" s="8" t="s">
        <v>8</v>
      </c>
      <c r="C8" s="8" t="s">
        <v>9</v>
      </c>
      <c r="D8" s="9">
        <v>0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12">
        <v>25</v>
      </c>
    </row>
    <row r="9" spans="1:29" x14ac:dyDescent="0.3">
      <c r="A9" s="1" t="s">
        <v>11</v>
      </c>
      <c r="B9" s="1">
        <v>21538</v>
      </c>
      <c r="C9" s="1">
        <v>404994</v>
      </c>
      <c r="D9" s="1">
        <v>0.2</v>
      </c>
      <c r="E9" s="1">
        <v>0.3</v>
      </c>
      <c r="F9" s="1">
        <v>0.5</v>
      </c>
      <c r="G9" s="1">
        <v>0.8</v>
      </c>
      <c r="H9" s="1">
        <v>1.1000000000000001</v>
      </c>
      <c r="I9" s="1">
        <v>1.5</v>
      </c>
      <c r="J9" s="1">
        <v>1.8</v>
      </c>
      <c r="K9" s="1">
        <v>2</v>
      </c>
      <c r="L9" s="1">
        <v>2.1</v>
      </c>
      <c r="M9" s="1">
        <v>2.1</v>
      </c>
      <c r="N9" s="1">
        <v>1.9</v>
      </c>
      <c r="O9" s="1">
        <v>14.4</v>
      </c>
      <c r="P9" s="1">
        <v>9.5</v>
      </c>
      <c r="Q9" s="1">
        <v>7.4</v>
      </c>
      <c r="R9" s="1">
        <v>6.2</v>
      </c>
      <c r="S9" s="1">
        <v>5.2</v>
      </c>
      <c r="T9" s="1">
        <v>4</v>
      </c>
      <c r="U9" s="1">
        <v>11</v>
      </c>
      <c r="V9" s="1">
        <v>7.4</v>
      </c>
      <c r="W9" s="1">
        <v>5.3</v>
      </c>
      <c r="X9" s="1">
        <v>4</v>
      </c>
      <c r="Y9" s="1">
        <v>2.6</v>
      </c>
      <c r="Z9" s="1">
        <v>4.2</v>
      </c>
      <c r="AA9" s="1">
        <v>2.7</v>
      </c>
      <c r="AB9" s="1">
        <v>1.4</v>
      </c>
      <c r="AC9" s="1">
        <v>0.5</v>
      </c>
    </row>
    <row r="10" spans="1:29" x14ac:dyDescent="0.3">
      <c r="A10" s="1" t="s">
        <v>12</v>
      </c>
      <c r="B10" s="1">
        <v>112</v>
      </c>
      <c r="C10" s="1">
        <v>3132</v>
      </c>
      <c r="D10" s="1">
        <v>0.1</v>
      </c>
      <c r="E10" s="1">
        <v>0.1</v>
      </c>
      <c r="F10" s="1">
        <v>0.4</v>
      </c>
      <c r="G10" s="1">
        <v>0.3</v>
      </c>
      <c r="H10" s="1">
        <v>0.8</v>
      </c>
      <c r="I10" s="1">
        <v>0.8</v>
      </c>
      <c r="J10" s="1">
        <v>1.1000000000000001</v>
      </c>
      <c r="K10" s="1">
        <v>1.6</v>
      </c>
      <c r="L10" s="1">
        <v>1.9</v>
      </c>
      <c r="M10" s="1">
        <v>1.6</v>
      </c>
      <c r="N10" s="1">
        <v>1.3</v>
      </c>
      <c r="O10" s="1">
        <v>15</v>
      </c>
      <c r="P10" s="1">
        <v>9.3000000000000007</v>
      </c>
      <c r="Q10" s="1">
        <v>7.7</v>
      </c>
      <c r="R10" s="1">
        <v>7.5</v>
      </c>
      <c r="S10" s="1">
        <v>5.8</v>
      </c>
      <c r="T10" s="1">
        <v>4.2</v>
      </c>
      <c r="U10" s="1">
        <v>11.4</v>
      </c>
      <c r="V10" s="1">
        <v>7.1</v>
      </c>
      <c r="W10" s="1">
        <v>6.1</v>
      </c>
      <c r="X10" s="1">
        <v>4.4000000000000004</v>
      </c>
      <c r="Y10" s="1">
        <v>2.7</v>
      </c>
      <c r="Z10" s="1">
        <v>4</v>
      </c>
      <c r="AA10" s="1">
        <v>3.4</v>
      </c>
      <c r="AB10" s="1">
        <v>1.1000000000000001</v>
      </c>
      <c r="AC10" s="1">
        <v>0.3</v>
      </c>
    </row>
    <row r="11" spans="1:29" x14ac:dyDescent="0.3">
      <c r="A11" s="1" t="s">
        <v>13</v>
      </c>
      <c r="B11" s="1">
        <v>43</v>
      </c>
      <c r="C11" s="1">
        <v>1747</v>
      </c>
      <c r="D11" s="1">
        <v>0.1</v>
      </c>
      <c r="E11" s="1">
        <v>0.1</v>
      </c>
      <c r="F11" s="1">
        <v>0.3</v>
      </c>
      <c r="G11" s="1">
        <v>0.2</v>
      </c>
      <c r="H11" s="1">
        <v>0.6</v>
      </c>
      <c r="I11" s="1">
        <v>0.6</v>
      </c>
      <c r="J11" s="1">
        <v>0.9</v>
      </c>
      <c r="K11" s="1">
        <v>1.9</v>
      </c>
      <c r="L11" s="1">
        <v>1.8</v>
      </c>
      <c r="M11" s="1">
        <v>2.1</v>
      </c>
      <c r="N11" s="1">
        <v>1.3</v>
      </c>
      <c r="O11" s="1">
        <v>14.7</v>
      </c>
      <c r="P11" s="1">
        <v>8.8000000000000007</v>
      </c>
      <c r="Q11" s="1">
        <v>6.8</v>
      </c>
      <c r="R11" s="1">
        <v>8.1999999999999993</v>
      </c>
      <c r="S11" s="1">
        <v>6.4</v>
      </c>
      <c r="T11" s="1">
        <v>3.8</v>
      </c>
      <c r="U11" s="1">
        <v>11.3</v>
      </c>
      <c r="V11" s="1">
        <v>6.7</v>
      </c>
      <c r="W11" s="1">
        <v>6.4</v>
      </c>
      <c r="X11" s="1">
        <v>4.9000000000000004</v>
      </c>
      <c r="Y11" s="1">
        <v>3</v>
      </c>
      <c r="Z11" s="1">
        <v>3.9</v>
      </c>
      <c r="AA11" s="1">
        <v>3.6</v>
      </c>
      <c r="AB11" s="1">
        <v>1.2</v>
      </c>
      <c r="AC11" s="1">
        <v>0.3</v>
      </c>
    </row>
    <row r="12" spans="1:29" x14ac:dyDescent="0.3">
      <c r="A12" s="1" t="s">
        <v>14</v>
      </c>
      <c r="B12" s="1">
        <v>5</v>
      </c>
      <c r="C12" s="1">
        <v>78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1.3</v>
      </c>
      <c r="M12" s="1">
        <v>0</v>
      </c>
      <c r="N12" s="1">
        <v>0</v>
      </c>
      <c r="O12" s="1">
        <v>12.8</v>
      </c>
      <c r="P12" s="1">
        <v>7.7</v>
      </c>
      <c r="Q12" s="1">
        <v>3.8</v>
      </c>
      <c r="R12" s="1">
        <v>2.6</v>
      </c>
      <c r="S12" s="1">
        <v>5.0999999999999996</v>
      </c>
      <c r="T12" s="1">
        <v>3.8</v>
      </c>
      <c r="U12" s="1">
        <v>15.4</v>
      </c>
      <c r="V12" s="1">
        <v>21.8</v>
      </c>
      <c r="W12" s="1">
        <v>5.0999999999999996</v>
      </c>
      <c r="X12" s="1">
        <v>2.6</v>
      </c>
      <c r="Y12" s="1">
        <v>3.8</v>
      </c>
      <c r="Z12" s="1">
        <v>6.4</v>
      </c>
      <c r="AA12" s="1">
        <v>2.6</v>
      </c>
      <c r="AB12" s="1">
        <v>3.8</v>
      </c>
      <c r="AC12" s="1">
        <v>1.3</v>
      </c>
    </row>
    <row r="13" spans="1:29" x14ac:dyDescent="0.3">
      <c r="A13" s="1" t="s">
        <v>15</v>
      </c>
      <c r="B13" s="1">
        <v>2</v>
      </c>
      <c r="C13" s="1">
        <v>47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2.1</v>
      </c>
      <c r="N13" s="1">
        <v>0</v>
      </c>
      <c r="O13" s="1">
        <v>17</v>
      </c>
      <c r="P13" s="1">
        <v>19.100000000000001</v>
      </c>
      <c r="Q13" s="1">
        <v>4.3</v>
      </c>
      <c r="R13" s="1">
        <v>4.3</v>
      </c>
      <c r="S13" s="1">
        <v>12.8</v>
      </c>
      <c r="T13" s="1">
        <v>0</v>
      </c>
      <c r="U13" s="1">
        <v>8.5</v>
      </c>
      <c r="V13" s="1">
        <v>8.5</v>
      </c>
      <c r="W13" s="1">
        <v>10.6</v>
      </c>
      <c r="X13" s="1">
        <v>2.1</v>
      </c>
      <c r="Y13" s="1">
        <v>2.1</v>
      </c>
      <c r="Z13" s="1">
        <v>2.1</v>
      </c>
      <c r="AA13" s="1">
        <v>2.1</v>
      </c>
      <c r="AB13" s="1">
        <v>4.3</v>
      </c>
      <c r="AC13" s="1">
        <v>0</v>
      </c>
    </row>
    <row r="14" spans="1:29" x14ac:dyDescent="0.3">
      <c r="A14" s="1" t="s">
        <v>16</v>
      </c>
      <c r="B14" s="1">
        <v>1</v>
      </c>
      <c r="C14" s="1">
        <v>46</v>
      </c>
      <c r="D14" s="1">
        <v>0</v>
      </c>
      <c r="E14" s="1">
        <v>0</v>
      </c>
      <c r="F14" s="1">
        <v>0</v>
      </c>
      <c r="G14" s="1">
        <v>0</v>
      </c>
      <c r="H14" s="1">
        <v>6.5</v>
      </c>
      <c r="I14" s="1">
        <v>0</v>
      </c>
      <c r="J14" s="1">
        <v>2.2000000000000002</v>
      </c>
      <c r="K14" s="1">
        <v>2.2000000000000002</v>
      </c>
      <c r="L14" s="1">
        <v>4.3</v>
      </c>
      <c r="M14" s="1">
        <v>4.3</v>
      </c>
      <c r="N14" s="1">
        <v>0</v>
      </c>
      <c r="O14" s="1">
        <v>30.4</v>
      </c>
      <c r="P14" s="1">
        <v>2.2000000000000002</v>
      </c>
      <c r="Q14" s="1">
        <v>6.5</v>
      </c>
      <c r="R14" s="1">
        <v>8.6999999999999993</v>
      </c>
      <c r="S14" s="1">
        <v>10.9</v>
      </c>
      <c r="T14" s="1">
        <v>4.3</v>
      </c>
      <c r="U14" s="1">
        <v>2.2000000000000002</v>
      </c>
      <c r="V14" s="1">
        <v>4.3</v>
      </c>
      <c r="W14" s="1">
        <v>4.3</v>
      </c>
      <c r="X14" s="1">
        <v>2.2000000000000002</v>
      </c>
      <c r="Y14" s="1">
        <v>2.2000000000000002</v>
      </c>
      <c r="Z14" s="1">
        <v>0</v>
      </c>
      <c r="AA14" s="1">
        <v>2.2000000000000002</v>
      </c>
      <c r="AB14" s="1">
        <v>0</v>
      </c>
      <c r="AC14" s="1">
        <v>0</v>
      </c>
    </row>
    <row r="15" spans="1:29" x14ac:dyDescent="0.3">
      <c r="A15" s="1" t="s">
        <v>17</v>
      </c>
      <c r="B15" s="1">
        <v>1</v>
      </c>
      <c r="C15" s="1">
        <v>22</v>
      </c>
      <c r="D15" s="1">
        <v>0</v>
      </c>
      <c r="E15" s="1">
        <v>0</v>
      </c>
      <c r="F15" s="1">
        <v>0</v>
      </c>
      <c r="G15" s="1">
        <v>4.5</v>
      </c>
      <c r="H15" s="1">
        <v>4.5</v>
      </c>
      <c r="I15" s="1">
        <v>4.5</v>
      </c>
      <c r="J15" s="1">
        <v>9.1</v>
      </c>
      <c r="K15" s="1">
        <v>0</v>
      </c>
      <c r="L15" s="1">
        <v>0</v>
      </c>
      <c r="M15" s="1">
        <v>0</v>
      </c>
      <c r="N15" s="1">
        <v>0</v>
      </c>
      <c r="O15" s="1">
        <v>27.3</v>
      </c>
      <c r="P15" s="1">
        <v>13.6</v>
      </c>
      <c r="Q15" s="1">
        <v>9.1</v>
      </c>
      <c r="R15" s="1">
        <v>0</v>
      </c>
      <c r="S15" s="1">
        <v>0</v>
      </c>
      <c r="T15" s="1">
        <v>0</v>
      </c>
      <c r="U15" s="1">
        <v>0</v>
      </c>
      <c r="V15" s="1">
        <v>13.6</v>
      </c>
      <c r="W15" s="1">
        <v>4.5</v>
      </c>
      <c r="X15" s="1">
        <v>4.5</v>
      </c>
      <c r="Y15" s="1">
        <v>4.5</v>
      </c>
      <c r="Z15" s="1">
        <v>0</v>
      </c>
      <c r="AA15" s="1">
        <v>0</v>
      </c>
      <c r="AB15" s="1">
        <v>0</v>
      </c>
      <c r="AC15" s="1">
        <v>0</v>
      </c>
    </row>
    <row r="16" spans="1:29" x14ac:dyDescent="0.3">
      <c r="A16" s="1" t="s">
        <v>18</v>
      </c>
      <c r="B16" s="1">
        <v>3</v>
      </c>
      <c r="C16" s="1">
        <v>42</v>
      </c>
      <c r="D16" s="1">
        <v>0</v>
      </c>
      <c r="E16" s="1">
        <v>0</v>
      </c>
      <c r="F16" s="1">
        <v>0</v>
      </c>
      <c r="G16" s="1">
        <v>0</v>
      </c>
      <c r="H16" s="1">
        <v>2.4</v>
      </c>
      <c r="I16" s="1">
        <v>0</v>
      </c>
      <c r="J16" s="1">
        <v>0</v>
      </c>
      <c r="K16" s="1">
        <v>7.1</v>
      </c>
      <c r="L16" s="1">
        <v>7.1</v>
      </c>
      <c r="M16" s="1">
        <v>0</v>
      </c>
      <c r="N16" s="1">
        <v>4.8</v>
      </c>
      <c r="O16" s="1">
        <v>9.5</v>
      </c>
      <c r="P16" s="1">
        <v>9.5</v>
      </c>
      <c r="Q16" s="1">
        <v>11.9</v>
      </c>
      <c r="R16" s="1">
        <v>0</v>
      </c>
      <c r="S16" s="1">
        <v>7.1</v>
      </c>
      <c r="T16" s="1">
        <v>2.4</v>
      </c>
      <c r="U16" s="1">
        <v>11.9</v>
      </c>
      <c r="V16" s="1">
        <v>2.4</v>
      </c>
      <c r="W16" s="1">
        <v>7.1</v>
      </c>
      <c r="X16" s="1">
        <v>2.4</v>
      </c>
      <c r="Y16" s="1">
        <v>11.9</v>
      </c>
      <c r="Z16" s="1">
        <v>2.4</v>
      </c>
      <c r="AA16" s="1">
        <v>0</v>
      </c>
      <c r="AB16" s="1">
        <v>0</v>
      </c>
      <c r="AC16" s="1">
        <v>0</v>
      </c>
    </row>
    <row r="17" spans="1:29" x14ac:dyDescent="0.3">
      <c r="A17" s="1" t="s">
        <v>19</v>
      </c>
      <c r="B17" s="1">
        <v>5</v>
      </c>
      <c r="C17" s="1">
        <v>102</v>
      </c>
      <c r="D17" s="1">
        <v>0</v>
      </c>
      <c r="E17" s="1">
        <v>0</v>
      </c>
      <c r="F17" s="1">
        <v>1</v>
      </c>
      <c r="G17" s="1">
        <v>1</v>
      </c>
      <c r="H17" s="1">
        <v>5.9</v>
      </c>
      <c r="I17" s="1">
        <v>2</v>
      </c>
      <c r="J17" s="1">
        <v>5.9</v>
      </c>
      <c r="K17" s="1">
        <v>0</v>
      </c>
      <c r="L17" s="1">
        <v>2</v>
      </c>
      <c r="M17" s="1">
        <v>1</v>
      </c>
      <c r="N17" s="1">
        <v>2</v>
      </c>
      <c r="O17" s="1">
        <v>16.7</v>
      </c>
      <c r="P17" s="1">
        <v>14.7</v>
      </c>
      <c r="Q17" s="1">
        <v>11.8</v>
      </c>
      <c r="R17" s="1">
        <v>4.9000000000000004</v>
      </c>
      <c r="S17" s="1">
        <v>2.9</v>
      </c>
      <c r="T17" s="1">
        <v>3.9</v>
      </c>
      <c r="U17" s="1">
        <v>7.8</v>
      </c>
      <c r="V17" s="1">
        <v>3.9</v>
      </c>
      <c r="W17" s="1">
        <v>3.9</v>
      </c>
      <c r="X17" s="1">
        <v>1</v>
      </c>
      <c r="Y17" s="1">
        <v>2</v>
      </c>
      <c r="Z17" s="1">
        <v>2</v>
      </c>
      <c r="AA17" s="1">
        <v>2</v>
      </c>
      <c r="AB17" s="1">
        <v>2</v>
      </c>
      <c r="AC17" s="1">
        <v>0</v>
      </c>
    </row>
    <row r="18" spans="1:29" x14ac:dyDescent="0.3">
      <c r="A18" s="1" t="s">
        <v>20</v>
      </c>
      <c r="B18" s="1">
        <v>2</v>
      </c>
      <c r="C18" s="1">
        <v>32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6.3</v>
      </c>
      <c r="M18" s="1">
        <v>0</v>
      </c>
      <c r="N18" s="1">
        <v>3.1</v>
      </c>
      <c r="O18" s="1">
        <v>15.6</v>
      </c>
      <c r="P18" s="1">
        <v>18.8</v>
      </c>
      <c r="Q18" s="1">
        <v>18.8</v>
      </c>
      <c r="R18" s="1">
        <v>9.4</v>
      </c>
      <c r="S18" s="1">
        <v>6.3</v>
      </c>
      <c r="T18" s="1">
        <v>3.1</v>
      </c>
      <c r="U18" s="1">
        <v>3.1</v>
      </c>
      <c r="V18" s="1">
        <v>6.3</v>
      </c>
      <c r="W18" s="1">
        <v>3.1</v>
      </c>
      <c r="X18" s="1">
        <v>0</v>
      </c>
      <c r="Y18" s="1">
        <v>0</v>
      </c>
      <c r="Z18" s="1">
        <v>6.3</v>
      </c>
      <c r="AA18" s="1">
        <v>0</v>
      </c>
      <c r="AB18" s="1">
        <v>0</v>
      </c>
      <c r="AC18" s="1">
        <v>0</v>
      </c>
    </row>
    <row r="19" spans="1:29" x14ac:dyDescent="0.3">
      <c r="A19" s="1" t="s">
        <v>21</v>
      </c>
      <c r="B19" s="1">
        <v>8</v>
      </c>
      <c r="C19" s="1">
        <v>180</v>
      </c>
      <c r="D19" s="1">
        <v>0</v>
      </c>
      <c r="E19" s="1">
        <v>0</v>
      </c>
      <c r="F19" s="1">
        <v>0.6</v>
      </c>
      <c r="G19" s="1">
        <v>0</v>
      </c>
      <c r="H19" s="1">
        <v>0.6</v>
      </c>
      <c r="I19" s="1">
        <v>1.1000000000000001</v>
      </c>
      <c r="J19" s="1">
        <v>2.2000000000000002</v>
      </c>
      <c r="K19" s="1">
        <v>2.8</v>
      </c>
      <c r="L19" s="1">
        <v>1.7</v>
      </c>
      <c r="M19" s="1">
        <v>2.2000000000000002</v>
      </c>
      <c r="N19" s="1">
        <v>2.2000000000000002</v>
      </c>
      <c r="O19" s="1">
        <v>18.3</v>
      </c>
      <c r="P19" s="1">
        <v>7.8</v>
      </c>
      <c r="Q19" s="1">
        <v>10</v>
      </c>
      <c r="R19" s="1">
        <v>10</v>
      </c>
      <c r="S19" s="1">
        <v>5</v>
      </c>
      <c r="T19" s="1">
        <v>8.3000000000000007</v>
      </c>
      <c r="U19" s="1">
        <v>7.8</v>
      </c>
      <c r="V19" s="1">
        <v>7.8</v>
      </c>
      <c r="W19" s="1">
        <v>6.7</v>
      </c>
      <c r="X19" s="1">
        <v>2.2000000000000002</v>
      </c>
      <c r="Y19" s="1">
        <v>0</v>
      </c>
      <c r="Z19" s="1">
        <v>1.7</v>
      </c>
      <c r="AA19" s="1">
        <v>1.1000000000000001</v>
      </c>
      <c r="AB19" s="1">
        <v>0</v>
      </c>
      <c r="AC19" s="1">
        <v>0</v>
      </c>
    </row>
    <row r="20" spans="1:29" x14ac:dyDescent="0.3">
      <c r="A20" s="1" t="s">
        <v>22</v>
      </c>
      <c r="B20" s="1">
        <v>6</v>
      </c>
      <c r="C20" s="1">
        <v>132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10.6</v>
      </c>
      <c r="P20" s="1">
        <v>13.6</v>
      </c>
      <c r="Q20" s="1">
        <v>11.4</v>
      </c>
      <c r="R20" s="1">
        <v>6.8</v>
      </c>
      <c r="S20" s="1">
        <v>1.5</v>
      </c>
      <c r="T20" s="1">
        <v>5.3</v>
      </c>
      <c r="U20" s="1">
        <v>13.6</v>
      </c>
      <c r="V20" s="1">
        <v>10.6</v>
      </c>
      <c r="W20" s="1">
        <v>3.8</v>
      </c>
      <c r="X20" s="1">
        <v>6.8</v>
      </c>
      <c r="Y20" s="1">
        <v>0.8</v>
      </c>
      <c r="Z20" s="1">
        <v>5.3</v>
      </c>
      <c r="AA20" s="1">
        <v>5.3</v>
      </c>
      <c r="AB20" s="1">
        <v>4.5</v>
      </c>
      <c r="AC20" s="1">
        <v>0</v>
      </c>
    </row>
    <row r="21" spans="1:29" x14ac:dyDescent="0.3">
      <c r="A21" s="1" t="s">
        <v>23</v>
      </c>
      <c r="B21" s="1">
        <v>6</v>
      </c>
      <c r="C21" s="1">
        <v>113</v>
      </c>
      <c r="D21" s="1">
        <v>0</v>
      </c>
      <c r="E21" s="1">
        <v>0</v>
      </c>
      <c r="F21" s="1">
        <v>0</v>
      </c>
      <c r="G21" s="1">
        <v>0.9</v>
      </c>
      <c r="H21" s="1">
        <v>0</v>
      </c>
      <c r="I21" s="1">
        <v>0.9</v>
      </c>
      <c r="J21" s="1">
        <v>0</v>
      </c>
      <c r="K21" s="1">
        <v>0.9</v>
      </c>
      <c r="L21" s="1">
        <v>1.8</v>
      </c>
      <c r="M21" s="1">
        <v>1.8</v>
      </c>
      <c r="N21" s="1">
        <v>0.9</v>
      </c>
      <c r="O21" s="1">
        <v>11.5</v>
      </c>
      <c r="P21" s="1">
        <v>4.4000000000000004</v>
      </c>
      <c r="Q21" s="1">
        <v>6.2</v>
      </c>
      <c r="R21" s="1">
        <v>9.6999999999999993</v>
      </c>
      <c r="S21" s="1">
        <v>4.4000000000000004</v>
      </c>
      <c r="T21" s="1">
        <v>7.1</v>
      </c>
      <c r="U21" s="1">
        <v>15.9</v>
      </c>
      <c r="V21" s="1">
        <v>8</v>
      </c>
      <c r="W21" s="1">
        <v>8.8000000000000007</v>
      </c>
      <c r="X21" s="1">
        <v>5.3</v>
      </c>
      <c r="Y21" s="1">
        <v>3.5</v>
      </c>
      <c r="Z21" s="1">
        <v>3.5</v>
      </c>
      <c r="AA21" s="1">
        <v>3.5</v>
      </c>
      <c r="AB21" s="1">
        <v>0.9</v>
      </c>
      <c r="AC21" s="1">
        <v>0</v>
      </c>
    </row>
    <row r="22" spans="1:29" x14ac:dyDescent="0.3">
      <c r="A22" s="1" t="s">
        <v>24</v>
      </c>
      <c r="B22" s="1">
        <v>1</v>
      </c>
      <c r="C22" s="1">
        <v>21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4.8</v>
      </c>
      <c r="L22" s="1">
        <v>0</v>
      </c>
      <c r="M22" s="1">
        <v>0</v>
      </c>
      <c r="N22" s="1">
        <v>0</v>
      </c>
      <c r="O22" s="1">
        <v>14.3</v>
      </c>
      <c r="P22" s="1">
        <v>4.8</v>
      </c>
      <c r="Q22" s="1">
        <v>9.5</v>
      </c>
      <c r="R22" s="1">
        <v>0</v>
      </c>
      <c r="S22" s="1">
        <v>0</v>
      </c>
      <c r="T22" s="1">
        <v>0</v>
      </c>
      <c r="U22" s="1">
        <v>23.8</v>
      </c>
      <c r="V22" s="1">
        <v>9.5</v>
      </c>
      <c r="W22" s="1">
        <v>9.5</v>
      </c>
      <c r="X22" s="1">
        <v>4.8</v>
      </c>
      <c r="Y22" s="1">
        <v>0</v>
      </c>
      <c r="Z22" s="1">
        <v>4.8</v>
      </c>
      <c r="AA22" s="1">
        <v>14.3</v>
      </c>
      <c r="AB22" s="1">
        <v>0</v>
      </c>
      <c r="AC22" s="1">
        <v>0</v>
      </c>
    </row>
    <row r="23" spans="1:29" x14ac:dyDescent="0.3">
      <c r="A23" s="1" t="s">
        <v>25</v>
      </c>
      <c r="B23" s="1">
        <v>6</v>
      </c>
      <c r="C23" s="1">
        <v>125</v>
      </c>
      <c r="D23" s="1">
        <v>0</v>
      </c>
      <c r="E23" s="1">
        <v>0</v>
      </c>
      <c r="F23" s="1">
        <v>0</v>
      </c>
      <c r="G23" s="1">
        <v>0</v>
      </c>
      <c r="H23" s="1">
        <v>1.6</v>
      </c>
      <c r="I23" s="1">
        <v>1.6</v>
      </c>
      <c r="J23" s="1">
        <v>0</v>
      </c>
      <c r="K23" s="1">
        <v>1.6</v>
      </c>
      <c r="L23" s="1">
        <v>1.6</v>
      </c>
      <c r="M23" s="1">
        <v>1.6</v>
      </c>
      <c r="N23" s="1">
        <v>1.6</v>
      </c>
      <c r="O23" s="1">
        <v>16.8</v>
      </c>
      <c r="P23" s="1">
        <v>13.6</v>
      </c>
      <c r="Q23" s="1">
        <v>8.8000000000000007</v>
      </c>
      <c r="R23" s="1">
        <v>7.2</v>
      </c>
      <c r="S23" s="1">
        <v>8</v>
      </c>
      <c r="T23" s="1">
        <v>1.6</v>
      </c>
      <c r="U23" s="1">
        <v>11.2</v>
      </c>
      <c r="V23" s="1">
        <v>4.8</v>
      </c>
      <c r="W23" s="1">
        <v>4.8</v>
      </c>
      <c r="X23" s="1">
        <v>4</v>
      </c>
      <c r="Y23" s="1">
        <v>0</v>
      </c>
      <c r="Z23" s="1">
        <v>5.6</v>
      </c>
      <c r="AA23" s="1">
        <v>2.4</v>
      </c>
      <c r="AB23" s="1">
        <v>0</v>
      </c>
      <c r="AC23" s="1">
        <v>1.6</v>
      </c>
    </row>
    <row r="24" spans="1:29" x14ac:dyDescent="0.3">
      <c r="A24" s="1" t="s">
        <v>26</v>
      </c>
      <c r="B24" s="1">
        <v>4</v>
      </c>
      <c r="C24" s="1">
        <v>84</v>
      </c>
      <c r="D24" s="1">
        <v>0</v>
      </c>
      <c r="E24" s="1">
        <v>0</v>
      </c>
      <c r="F24" s="1">
        <v>0</v>
      </c>
      <c r="G24" s="1">
        <v>1.2</v>
      </c>
      <c r="H24" s="1">
        <v>0</v>
      </c>
      <c r="I24" s="1">
        <v>0</v>
      </c>
      <c r="J24" s="1">
        <v>0</v>
      </c>
      <c r="K24" s="1">
        <v>0</v>
      </c>
      <c r="L24" s="1">
        <v>1.2</v>
      </c>
      <c r="M24" s="1">
        <v>0</v>
      </c>
      <c r="N24" s="1">
        <v>1.2</v>
      </c>
      <c r="O24" s="1">
        <v>11.9</v>
      </c>
      <c r="P24" s="1">
        <v>10.7</v>
      </c>
      <c r="Q24" s="1">
        <v>4.8</v>
      </c>
      <c r="R24" s="1">
        <v>6</v>
      </c>
      <c r="S24" s="1">
        <v>2.4</v>
      </c>
      <c r="T24" s="1">
        <v>2.4</v>
      </c>
      <c r="U24" s="1">
        <v>19</v>
      </c>
      <c r="V24" s="1">
        <v>6</v>
      </c>
      <c r="W24" s="1">
        <v>10.7</v>
      </c>
      <c r="X24" s="1">
        <v>6</v>
      </c>
      <c r="Y24" s="1">
        <v>2.4</v>
      </c>
      <c r="Z24" s="1">
        <v>6</v>
      </c>
      <c r="AA24" s="1">
        <v>8.3000000000000007</v>
      </c>
      <c r="AB24" s="1">
        <v>0</v>
      </c>
      <c r="AC24" s="1">
        <v>0</v>
      </c>
    </row>
    <row r="25" spans="1:29" x14ac:dyDescent="0.3">
      <c r="A25" s="1" t="s">
        <v>27</v>
      </c>
      <c r="B25" s="1">
        <v>2</v>
      </c>
      <c r="C25" s="1">
        <v>68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2.9</v>
      </c>
      <c r="J25" s="1">
        <v>2.9</v>
      </c>
      <c r="K25" s="1">
        <v>2.9</v>
      </c>
      <c r="L25" s="1">
        <v>4.4000000000000004</v>
      </c>
      <c r="M25" s="1">
        <v>1.5</v>
      </c>
      <c r="N25" s="1">
        <v>2.9</v>
      </c>
      <c r="O25" s="1">
        <v>17.600000000000001</v>
      </c>
      <c r="P25" s="1">
        <v>8.8000000000000007</v>
      </c>
      <c r="Q25" s="1">
        <v>10.3</v>
      </c>
      <c r="R25" s="1">
        <v>8.8000000000000007</v>
      </c>
      <c r="S25" s="1">
        <v>5.9</v>
      </c>
      <c r="T25" s="1">
        <v>4.4000000000000004</v>
      </c>
      <c r="U25" s="1">
        <v>7.4</v>
      </c>
      <c r="V25" s="1">
        <v>4.4000000000000004</v>
      </c>
      <c r="W25" s="1">
        <v>2.9</v>
      </c>
      <c r="X25" s="1">
        <v>1.5</v>
      </c>
      <c r="Y25" s="1">
        <v>2.9</v>
      </c>
      <c r="Z25" s="1">
        <v>5.9</v>
      </c>
      <c r="AA25" s="1">
        <v>1.5</v>
      </c>
      <c r="AB25" s="1">
        <v>0</v>
      </c>
      <c r="AC25" s="1">
        <v>0</v>
      </c>
    </row>
    <row r="26" spans="1:29" x14ac:dyDescent="0.3">
      <c r="A26" s="1" t="s">
        <v>28</v>
      </c>
      <c r="B26" s="1">
        <v>4</v>
      </c>
      <c r="C26" s="1">
        <v>58</v>
      </c>
      <c r="D26" s="1">
        <v>0</v>
      </c>
      <c r="E26" s="1">
        <v>0</v>
      </c>
      <c r="F26" s="1">
        <v>1.7</v>
      </c>
      <c r="G26" s="1">
        <v>1.7</v>
      </c>
      <c r="H26" s="1">
        <v>0</v>
      </c>
      <c r="I26" s="1">
        <v>0</v>
      </c>
      <c r="J26" s="1">
        <v>3.4</v>
      </c>
      <c r="K26" s="1">
        <v>3.4</v>
      </c>
      <c r="L26" s="1">
        <v>1.7</v>
      </c>
      <c r="M26" s="1">
        <v>0</v>
      </c>
      <c r="N26" s="1">
        <v>0</v>
      </c>
      <c r="O26" s="1">
        <v>24.1</v>
      </c>
      <c r="P26" s="1">
        <v>10.3</v>
      </c>
      <c r="Q26" s="1">
        <v>8.6</v>
      </c>
      <c r="R26" s="1">
        <v>10.3</v>
      </c>
      <c r="S26" s="1">
        <v>6.9</v>
      </c>
      <c r="T26" s="1">
        <v>3.4</v>
      </c>
      <c r="U26" s="1">
        <v>13.8</v>
      </c>
      <c r="V26" s="1">
        <v>3.4</v>
      </c>
      <c r="W26" s="1">
        <v>1.7</v>
      </c>
      <c r="X26" s="1">
        <v>1.7</v>
      </c>
      <c r="Y26" s="1">
        <v>0</v>
      </c>
      <c r="Z26" s="1">
        <v>3.4</v>
      </c>
      <c r="AA26" s="1">
        <v>0</v>
      </c>
      <c r="AB26" s="1">
        <v>0</v>
      </c>
      <c r="AC26" s="1">
        <v>0</v>
      </c>
    </row>
    <row r="27" spans="1:29" x14ac:dyDescent="0.3">
      <c r="A27" s="1" t="s">
        <v>29</v>
      </c>
      <c r="B27" s="1">
        <v>1</v>
      </c>
      <c r="C27" s="1">
        <v>25</v>
      </c>
      <c r="D27" s="1">
        <v>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4</v>
      </c>
      <c r="N27" s="1">
        <v>0</v>
      </c>
      <c r="O27" s="1">
        <v>12</v>
      </c>
      <c r="P27" s="1">
        <v>12</v>
      </c>
      <c r="Q27" s="1">
        <v>8</v>
      </c>
      <c r="R27" s="1">
        <v>12</v>
      </c>
      <c r="S27" s="1">
        <v>4</v>
      </c>
      <c r="T27" s="1">
        <v>8</v>
      </c>
      <c r="U27" s="1">
        <v>0</v>
      </c>
      <c r="V27" s="1">
        <v>12</v>
      </c>
      <c r="W27" s="1">
        <v>8</v>
      </c>
      <c r="X27" s="1">
        <v>4</v>
      </c>
      <c r="Y27" s="1">
        <v>4</v>
      </c>
      <c r="Z27" s="1">
        <v>8</v>
      </c>
      <c r="AA27" s="1">
        <v>0</v>
      </c>
      <c r="AB27" s="1">
        <v>0</v>
      </c>
      <c r="AC27" s="1">
        <v>0</v>
      </c>
    </row>
    <row r="28" spans="1:29" x14ac:dyDescent="0.3">
      <c r="A28" s="1" t="s">
        <v>30</v>
      </c>
      <c r="B28" s="1">
        <v>1</v>
      </c>
      <c r="C28" s="1">
        <v>13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30.8</v>
      </c>
      <c r="W28" s="1">
        <v>15.4</v>
      </c>
      <c r="X28" s="1">
        <v>15.4</v>
      </c>
      <c r="Y28" s="1">
        <v>7.7</v>
      </c>
      <c r="Z28" s="1">
        <v>7.7</v>
      </c>
      <c r="AA28" s="1">
        <v>15.4</v>
      </c>
      <c r="AB28" s="1">
        <v>0</v>
      </c>
      <c r="AC28" s="1">
        <v>7.7</v>
      </c>
    </row>
    <row r="29" spans="1:29" x14ac:dyDescent="0.3">
      <c r="A29" s="1" t="s">
        <v>31</v>
      </c>
      <c r="B29" s="1">
        <v>3</v>
      </c>
      <c r="C29" s="1">
        <v>58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1.7</v>
      </c>
      <c r="O29" s="1">
        <v>17.2</v>
      </c>
      <c r="P29" s="1">
        <v>3.4</v>
      </c>
      <c r="Q29" s="1">
        <v>10.3</v>
      </c>
      <c r="R29" s="1">
        <v>0</v>
      </c>
      <c r="S29" s="1">
        <v>10.3</v>
      </c>
      <c r="T29" s="1">
        <v>8.6</v>
      </c>
      <c r="U29" s="1">
        <v>10.3</v>
      </c>
      <c r="V29" s="1">
        <v>6.9</v>
      </c>
      <c r="W29" s="1">
        <v>6.9</v>
      </c>
      <c r="X29" s="1">
        <v>5.2</v>
      </c>
      <c r="Y29" s="1">
        <v>3.4</v>
      </c>
      <c r="Z29" s="1">
        <v>6.9</v>
      </c>
      <c r="AA29" s="1">
        <v>8.6</v>
      </c>
      <c r="AB29" s="1">
        <v>0</v>
      </c>
      <c r="AC29" s="1">
        <v>0</v>
      </c>
    </row>
    <row r="30" spans="1:29" x14ac:dyDescent="0.3">
      <c r="A30" s="1" t="s">
        <v>32</v>
      </c>
      <c r="B30" s="1">
        <v>6</v>
      </c>
      <c r="C30" s="1">
        <v>90</v>
      </c>
      <c r="D30" s="1">
        <v>0</v>
      </c>
      <c r="E30" s="1">
        <v>0</v>
      </c>
      <c r="F30" s="1">
        <v>2.2000000000000002</v>
      </c>
      <c r="G30" s="1">
        <v>1.1000000000000001</v>
      </c>
      <c r="H30" s="1">
        <v>1.1000000000000001</v>
      </c>
      <c r="I30" s="1">
        <v>3.3</v>
      </c>
      <c r="J30" s="1">
        <v>2.2000000000000002</v>
      </c>
      <c r="K30" s="1">
        <v>0</v>
      </c>
      <c r="L30" s="1">
        <v>1.1000000000000001</v>
      </c>
      <c r="M30" s="1">
        <v>0</v>
      </c>
      <c r="N30" s="1">
        <v>1.1000000000000001</v>
      </c>
      <c r="O30" s="1">
        <v>8.9</v>
      </c>
      <c r="P30" s="1">
        <v>5.6</v>
      </c>
      <c r="Q30" s="1">
        <v>8.9</v>
      </c>
      <c r="R30" s="1">
        <v>5.6</v>
      </c>
      <c r="S30" s="1">
        <v>3.3</v>
      </c>
      <c r="T30" s="1">
        <v>6.7</v>
      </c>
      <c r="U30" s="1">
        <v>21.1</v>
      </c>
      <c r="V30" s="1">
        <v>4.4000000000000004</v>
      </c>
      <c r="W30" s="1">
        <v>3.3</v>
      </c>
      <c r="X30" s="1">
        <v>6.7</v>
      </c>
      <c r="Y30" s="1">
        <v>6.7</v>
      </c>
      <c r="Z30" s="1">
        <v>4.4000000000000004</v>
      </c>
      <c r="AA30" s="1">
        <v>2.2000000000000002</v>
      </c>
      <c r="AB30" s="1">
        <v>0</v>
      </c>
      <c r="AC30" s="1">
        <v>0</v>
      </c>
    </row>
    <row r="31" spans="1:29" x14ac:dyDescent="0.3">
      <c r="A31" s="1" t="s">
        <v>33</v>
      </c>
      <c r="B31" s="1">
        <v>1</v>
      </c>
      <c r="C31" s="1">
        <v>23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4.3</v>
      </c>
      <c r="M31" s="1">
        <v>0</v>
      </c>
      <c r="N31" s="1">
        <v>4.3</v>
      </c>
      <c r="O31" s="1">
        <v>8.6999999999999993</v>
      </c>
      <c r="P31" s="1">
        <v>13</v>
      </c>
      <c r="Q31" s="1">
        <v>13</v>
      </c>
      <c r="R31" s="1">
        <v>21.7</v>
      </c>
      <c r="S31" s="1">
        <v>0</v>
      </c>
      <c r="T31" s="1">
        <v>4.3</v>
      </c>
      <c r="U31" s="1">
        <v>17.399999999999999</v>
      </c>
      <c r="V31" s="1">
        <v>0</v>
      </c>
      <c r="W31" s="1">
        <v>8.6999999999999993</v>
      </c>
      <c r="X31" s="1">
        <v>0</v>
      </c>
      <c r="Y31" s="1">
        <v>0</v>
      </c>
      <c r="Z31" s="1">
        <v>4.3</v>
      </c>
      <c r="AA31" s="1">
        <v>0</v>
      </c>
      <c r="AB31" s="1">
        <v>0</v>
      </c>
      <c r="AC31" s="1">
        <v>0</v>
      </c>
    </row>
    <row r="32" spans="1:29" x14ac:dyDescent="0.3">
      <c r="A32" s="1" t="s">
        <v>34</v>
      </c>
      <c r="B32" s="1">
        <v>1</v>
      </c>
      <c r="C32" s="1">
        <v>26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3.8</v>
      </c>
      <c r="L32" s="1">
        <v>11.5</v>
      </c>
      <c r="M32" s="1">
        <v>0</v>
      </c>
      <c r="N32" s="1">
        <v>3.8</v>
      </c>
      <c r="O32" s="1">
        <v>26.9</v>
      </c>
      <c r="P32" s="1">
        <v>15.4</v>
      </c>
      <c r="Q32" s="1">
        <v>7.7</v>
      </c>
      <c r="R32" s="1">
        <v>0</v>
      </c>
      <c r="S32" s="1">
        <v>7.7</v>
      </c>
      <c r="T32" s="1">
        <v>7.7</v>
      </c>
      <c r="U32" s="1">
        <v>0</v>
      </c>
      <c r="V32" s="1">
        <v>11.5</v>
      </c>
      <c r="W32" s="1">
        <v>0</v>
      </c>
      <c r="X32" s="1">
        <v>3.8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5"/>
  <sheetViews>
    <sheetView showGridLines="0" workbookViewId="0">
      <selection activeCell="N8" sqref="N8"/>
    </sheetView>
  </sheetViews>
  <sheetFormatPr defaultRowHeight="14.4" x14ac:dyDescent="0.3"/>
  <cols>
    <col min="1" max="3" width="32" customWidth="1"/>
  </cols>
  <sheetData>
    <row r="1" spans="1:14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0"/>
    </row>
    <row r="2" spans="1:14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4" x14ac:dyDescent="0.3">
      <c r="A3" s="5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/>
    </row>
    <row r="4" spans="1:14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"/>
    </row>
    <row r="5" spans="1:14" x14ac:dyDescent="0.3">
      <c r="A5" s="5" t="s">
        <v>4</v>
      </c>
      <c r="B5" s="1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/>
    </row>
    <row r="6" spans="1:14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</row>
    <row r="7" spans="1:14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</row>
    <row r="8" spans="1:14" x14ac:dyDescent="0.3">
      <c r="A8" s="6" t="s">
        <v>7</v>
      </c>
      <c r="B8" s="8" t="s">
        <v>8</v>
      </c>
      <c r="C8" s="8" t="s">
        <v>9</v>
      </c>
      <c r="D8" s="9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12">
        <v>10</v>
      </c>
    </row>
    <row r="9" spans="1:14" x14ac:dyDescent="0.3">
      <c r="A9" s="1"/>
      <c r="B9" s="1"/>
      <c r="C9" s="1"/>
      <c r="D9" s="2" t="s">
        <v>10</v>
      </c>
      <c r="E9" s="1">
        <v>4</v>
      </c>
      <c r="F9" s="1">
        <v>1</v>
      </c>
      <c r="G9" s="1">
        <v>4</v>
      </c>
      <c r="H9" s="1">
        <v>1</v>
      </c>
      <c r="I9" s="1">
        <v>3</v>
      </c>
      <c r="J9" s="1">
        <v>1</v>
      </c>
      <c r="K9" s="1">
        <v>3</v>
      </c>
      <c r="L9" s="1">
        <v>2</v>
      </c>
      <c r="M9" s="1">
        <v>1</v>
      </c>
      <c r="N9" s="1">
        <v>5</v>
      </c>
    </row>
    <row r="10" spans="1:14" x14ac:dyDescent="0.3">
      <c r="A10" s="1" t="s">
        <v>11</v>
      </c>
      <c r="B10" s="1">
        <v>21538</v>
      </c>
      <c r="C10" s="1">
        <v>404994</v>
      </c>
      <c r="D10" s="1"/>
      <c r="E10" s="1">
        <v>59.78</v>
      </c>
      <c r="F10" s="1">
        <v>69.19</v>
      </c>
      <c r="G10" s="1">
        <v>59.62</v>
      </c>
      <c r="H10" s="1">
        <v>77.86</v>
      </c>
      <c r="I10" s="1">
        <v>67.680000000000007</v>
      </c>
      <c r="J10" s="1">
        <v>81.96</v>
      </c>
      <c r="K10" s="1">
        <v>61.16</v>
      </c>
      <c r="L10" s="1">
        <v>62.15</v>
      </c>
      <c r="M10" s="1">
        <v>70.7</v>
      </c>
      <c r="N10" s="1">
        <v>32.130000000000003</v>
      </c>
    </row>
    <row r="11" spans="1:14" x14ac:dyDescent="0.3">
      <c r="A11" s="1" t="s">
        <v>12</v>
      </c>
      <c r="B11" s="1">
        <v>112</v>
      </c>
      <c r="C11" s="1">
        <v>3132</v>
      </c>
      <c r="D11" s="1"/>
      <c r="E11" s="1">
        <v>61.73</v>
      </c>
      <c r="F11" s="1">
        <v>63.86</v>
      </c>
      <c r="G11" s="1">
        <v>63.47</v>
      </c>
      <c r="H11" s="1">
        <v>74.33</v>
      </c>
      <c r="I11" s="1">
        <v>70.13</v>
      </c>
      <c r="J11" s="1">
        <v>80.94</v>
      </c>
      <c r="K11" s="1">
        <v>62.9</v>
      </c>
      <c r="L11" s="1">
        <v>65.61</v>
      </c>
      <c r="M11" s="1">
        <v>67.180000000000007</v>
      </c>
      <c r="N11" s="1">
        <v>34.11</v>
      </c>
    </row>
    <row r="12" spans="1:14" x14ac:dyDescent="0.3">
      <c r="A12" s="1" t="s">
        <v>38</v>
      </c>
      <c r="B12" s="1"/>
      <c r="C12" s="1">
        <v>310</v>
      </c>
      <c r="D12" s="1"/>
      <c r="E12" s="1">
        <v>31.29</v>
      </c>
      <c r="F12" s="1">
        <v>36.770000000000003</v>
      </c>
      <c r="G12" s="1">
        <v>29.6</v>
      </c>
      <c r="H12" s="1">
        <v>48.06</v>
      </c>
      <c r="I12" s="1">
        <v>34.950000000000003</v>
      </c>
      <c r="J12" s="1">
        <v>55.81</v>
      </c>
      <c r="K12" s="1">
        <v>32.47</v>
      </c>
      <c r="L12" s="1">
        <v>27.42</v>
      </c>
      <c r="M12" s="1">
        <v>33.229999999999997</v>
      </c>
      <c r="N12" s="1">
        <v>4.58</v>
      </c>
    </row>
    <row r="13" spans="1:14" x14ac:dyDescent="0.3">
      <c r="A13" s="1" t="s">
        <v>39</v>
      </c>
      <c r="B13" s="1"/>
      <c r="C13" s="1">
        <v>1555</v>
      </c>
      <c r="D13" s="1"/>
      <c r="E13" s="1">
        <v>53.97</v>
      </c>
      <c r="F13" s="1">
        <v>61.54</v>
      </c>
      <c r="G13" s="1">
        <v>56.27</v>
      </c>
      <c r="H13" s="1">
        <v>72.28</v>
      </c>
      <c r="I13" s="1">
        <v>64.5</v>
      </c>
      <c r="J13" s="1">
        <v>78.52</v>
      </c>
      <c r="K13" s="1">
        <v>55.93</v>
      </c>
      <c r="L13" s="1">
        <v>60.06</v>
      </c>
      <c r="M13" s="1">
        <v>62.89</v>
      </c>
      <c r="N13" s="1">
        <v>17.38</v>
      </c>
    </row>
    <row r="14" spans="1:14" x14ac:dyDescent="0.3">
      <c r="A14" s="1" t="s">
        <v>40</v>
      </c>
      <c r="B14" s="1"/>
      <c r="C14" s="1">
        <v>990</v>
      </c>
      <c r="D14" s="1"/>
      <c r="E14" s="1">
        <v>75.05</v>
      </c>
      <c r="F14" s="1">
        <v>71.41</v>
      </c>
      <c r="G14" s="1">
        <v>77.58</v>
      </c>
      <c r="H14" s="1">
        <v>80.91</v>
      </c>
      <c r="I14" s="1">
        <v>83</v>
      </c>
      <c r="J14" s="1">
        <v>88.69</v>
      </c>
      <c r="K14" s="1">
        <v>75.52</v>
      </c>
      <c r="L14" s="1">
        <v>79.19</v>
      </c>
      <c r="M14" s="1">
        <v>78.989999999999995</v>
      </c>
      <c r="N14" s="1">
        <v>54.36</v>
      </c>
    </row>
    <row r="15" spans="1:14" x14ac:dyDescent="0.3">
      <c r="A15" s="1" t="s">
        <v>41</v>
      </c>
      <c r="B15" s="1"/>
      <c r="C15" s="1">
        <v>277</v>
      </c>
      <c r="D15" s="1"/>
      <c r="E15" s="1">
        <v>91.79</v>
      </c>
      <c r="F15" s="1">
        <v>80.14</v>
      </c>
      <c r="G15" s="1">
        <v>91.43</v>
      </c>
      <c r="H15" s="1">
        <v>91.7</v>
      </c>
      <c r="I15" s="1">
        <v>95.07</v>
      </c>
      <c r="J15" s="1">
        <v>94.95</v>
      </c>
      <c r="K15" s="1">
        <v>90.97</v>
      </c>
      <c r="L15" s="1">
        <v>90.97</v>
      </c>
      <c r="M15" s="1">
        <v>87</v>
      </c>
      <c r="N15" s="1">
        <v>88.66</v>
      </c>
    </row>
    <row r="16" spans="1:14" x14ac:dyDescent="0.3">
      <c r="A16" s="1" t="s">
        <v>13</v>
      </c>
      <c r="B16" s="1">
        <v>43</v>
      </c>
      <c r="C16" s="1">
        <v>1747</v>
      </c>
      <c r="D16" s="1"/>
      <c r="E16" s="1">
        <v>61.02</v>
      </c>
      <c r="F16" s="1">
        <v>59.42</v>
      </c>
      <c r="G16" s="1">
        <v>66.87</v>
      </c>
      <c r="H16" s="1">
        <v>73.150000000000006</v>
      </c>
      <c r="I16" s="1">
        <v>71.59</v>
      </c>
      <c r="J16" s="1">
        <v>80.650000000000006</v>
      </c>
      <c r="K16" s="1">
        <v>60.83</v>
      </c>
      <c r="L16" s="1">
        <v>66</v>
      </c>
      <c r="M16" s="1">
        <v>65.94</v>
      </c>
      <c r="N16" s="1">
        <v>35.92</v>
      </c>
    </row>
    <row r="17" spans="1:14" x14ac:dyDescent="0.3">
      <c r="A17" s="1" t="s">
        <v>38</v>
      </c>
      <c r="B17" s="1"/>
      <c r="C17" s="1">
        <v>175</v>
      </c>
      <c r="D17" s="1"/>
      <c r="E17" s="1">
        <v>31</v>
      </c>
      <c r="F17" s="1">
        <v>36</v>
      </c>
      <c r="G17" s="1">
        <v>29.71</v>
      </c>
      <c r="H17" s="1">
        <v>50.29</v>
      </c>
      <c r="I17" s="1">
        <v>38.67</v>
      </c>
      <c r="J17" s="1">
        <v>58.29</v>
      </c>
      <c r="K17" s="1">
        <v>32.57</v>
      </c>
      <c r="L17" s="1">
        <v>28.29</v>
      </c>
      <c r="M17" s="1">
        <v>38.29</v>
      </c>
      <c r="N17" s="1">
        <v>4.46</v>
      </c>
    </row>
    <row r="18" spans="1:14" x14ac:dyDescent="0.3">
      <c r="A18" s="1" t="s">
        <v>39</v>
      </c>
      <c r="B18" s="1"/>
      <c r="C18" s="1">
        <v>849</v>
      </c>
      <c r="D18" s="1"/>
      <c r="E18" s="1">
        <v>52.74</v>
      </c>
      <c r="F18" s="1">
        <v>57.36</v>
      </c>
      <c r="G18" s="1">
        <v>60.34</v>
      </c>
      <c r="H18" s="1">
        <v>69.849999999999994</v>
      </c>
      <c r="I18" s="1">
        <v>66.349999999999994</v>
      </c>
      <c r="J18" s="1">
        <v>78.09</v>
      </c>
      <c r="K18" s="1">
        <v>53.44</v>
      </c>
      <c r="L18" s="1">
        <v>59.31</v>
      </c>
      <c r="M18" s="1">
        <v>60.19</v>
      </c>
      <c r="N18" s="1">
        <v>18.420000000000002</v>
      </c>
    </row>
    <row r="19" spans="1:14" x14ac:dyDescent="0.3">
      <c r="A19" s="1" t="s">
        <v>40</v>
      </c>
      <c r="B19" s="1"/>
      <c r="C19" s="1">
        <v>566</v>
      </c>
      <c r="D19" s="1"/>
      <c r="E19" s="1">
        <v>74.430000000000007</v>
      </c>
      <c r="F19" s="1">
        <v>66.25</v>
      </c>
      <c r="G19" s="1">
        <v>80.61</v>
      </c>
      <c r="H19" s="1">
        <v>80.040000000000006</v>
      </c>
      <c r="I19" s="1">
        <v>83.1</v>
      </c>
      <c r="J19" s="1">
        <v>88.34</v>
      </c>
      <c r="K19" s="1">
        <v>72.38</v>
      </c>
      <c r="L19" s="1">
        <v>80.39</v>
      </c>
      <c r="M19" s="1">
        <v>77.56</v>
      </c>
      <c r="N19" s="1">
        <v>56.75</v>
      </c>
    </row>
    <row r="20" spans="1:14" x14ac:dyDescent="0.3">
      <c r="A20" s="1" t="s">
        <v>41</v>
      </c>
      <c r="B20" s="1"/>
      <c r="C20" s="1">
        <v>157</v>
      </c>
      <c r="D20" s="1"/>
      <c r="E20" s="1">
        <v>90.92</v>
      </c>
      <c r="F20" s="1">
        <v>71.97</v>
      </c>
      <c r="G20" s="1">
        <v>94.11</v>
      </c>
      <c r="H20" s="1">
        <v>91.72</v>
      </c>
      <c r="I20" s="1">
        <v>95.12</v>
      </c>
      <c r="J20" s="1">
        <v>91.72</v>
      </c>
      <c r="K20" s="1">
        <v>90.66</v>
      </c>
      <c r="L20" s="1">
        <v>92.36</v>
      </c>
      <c r="M20" s="1">
        <v>85.99</v>
      </c>
      <c r="N20" s="1">
        <v>90.57</v>
      </c>
    </row>
    <row r="21" spans="1:14" x14ac:dyDescent="0.3">
      <c r="A21" s="1" t="s">
        <v>14</v>
      </c>
      <c r="B21" s="1">
        <v>5</v>
      </c>
      <c r="C21" s="1">
        <v>78</v>
      </c>
      <c r="D21" s="1"/>
      <c r="E21" s="1">
        <v>64.099999999999994</v>
      </c>
      <c r="F21" s="1">
        <v>100</v>
      </c>
      <c r="G21" s="1">
        <v>66.349999999999994</v>
      </c>
      <c r="H21" s="1">
        <v>93.59</v>
      </c>
      <c r="I21" s="1">
        <v>77.349999999999994</v>
      </c>
      <c r="J21" s="1">
        <v>96.15</v>
      </c>
      <c r="K21" s="1">
        <v>78.209999999999994</v>
      </c>
      <c r="L21" s="1">
        <v>79.489999999999995</v>
      </c>
      <c r="M21" s="1">
        <v>96.15</v>
      </c>
      <c r="N21" s="1">
        <v>28.46</v>
      </c>
    </row>
    <row r="22" spans="1:14" x14ac:dyDescent="0.3">
      <c r="A22" s="1" t="s">
        <v>38</v>
      </c>
      <c r="B22" s="1"/>
      <c r="C22" s="1">
        <v>1</v>
      </c>
      <c r="D22" s="1"/>
      <c r="E22" s="1">
        <v>50</v>
      </c>
      <c r="F22" s="1">
        <v>100</v>
      </c>
      <c r="G22" s="1">
        <v>0</v>
      </c>
      <c r="H22" s="1">
        <v>0</v>
      </c>
      <c r="I22" s="1">
        <v>0</v>
      </c>
      <c r="J22" s="1">
        <v>100</v>
      </c>
      <c r="K22" s="1">
        <v>66.67</v>
      </c>
      <c r="L22" s="1">
        <v>50</v>
      </c>
      <c r="M22" s="1">
        <v>100</v>
      </c>
      <c r="N22" s="1">
        <v>0</v>
      </c>
    </row>
    <row r="23" spans="1:14" x14ac:dyDescent="0.3">
      <c r="A23" s="1" t="s">
        <v>39</v>
      </c>
      <c r="B23" s="1"/>
      <c r="C23" s="1">
        <v>28</v>
      </c>
      <c r="D23" s="1"/>
      <c r="E23" s="1">
        <v>44.64</v>
      </c>
      <c r="F23" s="1">
        <v>100</v>
      </c>
      <c r="G23" s="1">
        <v>47.32</v>
      </c>
      <c r="H23" s="1">
        <v>89.29</v>
      </c>
      <c r="I23" s="1">
        <v>63.1</v>
      </c>
      <c r="J23" s="1">
        <v>92.86</v>
      </c>
      <c r="K23" s="1">
        <v>66.67</v>
      </c>
      <c r="L23" s="1">
        <v>64.290000000000006</v>
      </c>
      <c r="M23" s="1">
        <v>96.43</v>
      </c>
      <c r="N23" s="1">
        <v>2.14</v>
      </c>
    </row>
    <row r="24" spans="1:14" x14ac:dyDescent="0.3">
      <c r="A24" s="1" t="s">
        <v>40</v>
      </c>
      <c r="B24" s="1"/>
      <c r="C24" s="1">
        <v>38</v>
      </c>
      <c r="D24" s="1"/>
      <c r="E24" s="1">
        <v>68.42</v>
      </c>
      <c r="F24" s="1">
        <v>100</v>
      </c>
      <c r="G24" s="1">
        <v>76.97</v>
      </c>
      <c r="H24" s="1">
        <v>97.37</v>
      </c>
      <c r="I24" s="1">
        <v>85.09</v>
      </c>
      <c r="J24" s="1">
        <v>100</v>
      </c>
      <c r="K24" s="1">
        <v>84.21</v>
      </c>
      <c r="L24" s="1">
        <v>85.53</v>
      </c>
      <c r="M24" s="1">
        <v>94.74</v>
      </c>
      <c r="N24" s="1">
        <v>32.11</v>
      </c>
    </row>
    <row r="25" spans="1:14" x14ac:dyDescent="0.3">
      <c r="A25" s="1" t="s">
        <v>41</v>
      </c>
      <c r="B25" s="1"/>
      <c r="C25" s="1">
        <v>11</v>
      </c>
      <c r="D25" s="1"/>
      <c r="E25" s="1">
        <v>100</v>
      </c>
      <c r="F25" s="1">
        <v>100</v>
      </c>
      <c r="G25" s="1">
        <v>84.09</v>
      </c>
      <c r="H25" s="1">
        <v>100</v>
      </c>
      <c r="I25" s="1">
        <v>93.94</v>
      </c>
      <c r="J25" s="1">
        <v>90.91</v>
      </c>
      <c r="K25" s="1">
        <v>87.88</v>
      </c>
      <c r="L25" s="1">
        <v>100</v>
      </c>
      <c r="M25" s="1">
        <v>100</v>
      </c>
      <c r="N25" s="1">
        <v>85.45</v>
      </c>
    </row>
    <row r="26" spans="1:14" x14ac:dyDescent="0.3">
      <c r="A26" s="1" t="s">
        <v>15</v>
      </c>
      <c r="B26" s="1">
        <v>2</v>
      </c>
      <c r="C26" s="1">
        <v>47</v>
      </c>
      <c r="D26" s="1"/>
      <c r="E26" s="1">
        <v>65.430000000000007</v>
      </c>
      <c r="F26" s="1">
        <v>74.47</v>
      </c>
      <c r="G26" s="1">
        <v>64.36</v>
      </c>
      <c r="H26" s="1">
        <v>44.68</v>
      </c>
      <c r="I26" s="1">
        <v>72.34</v>
      </c>
      <c r="J26" s="1">
        <v>70.209999999999994</v>
      </c>
      <c r="K26" s="1">
        <v>58.87</v>
      </c>
      <c r="L26" s="1">
        <v>73.400000000000006</v>
      </c>
      <c r="M26" s="1">
        <v>51.06</v>
      </c>
      <c r="N26" s="1">
        <v>45.53</v>
      </c>
    </row>
    <row r="27" spans="1:14" x14ac:dyDescent="0.3">
      <c r="A27" s="1" t="s">
        <v>38</v>
      </c>
      <c r="B27" s="1"/>
      <c r="C27" s="1">
        <v>1</v>
      </c>
      <c r="D27" s="1"/>
      <c r="E27" s="1">
        <v>75</v>
      </c>
      <c r="F27" s="1">
        <v>0</v>
      </c>
      <c r="G27" s="1">
        <v>75</v>
      </c>
      <c r="H27" s="1">
        <v>0</v>
      </c>
      <c r="I27" s="1">
        <v>100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x14ac:dyDescent="0.3">
      <c r="A28" s="1" t="s">
        <v>39</v>
      </c>
      <c r="B28" s="1"/>
      <c r="C28" s="1">
        <v>27</v>
      </c>
      <c r="D28" s="1"/>
      <c r="E28" s="1">
        <v>54.63</v>
      </c>
      <c r="F28" s="1">
        <v>62.96</v>
      </c>
      <c r="G28" s="1">
        <v>55.56</v>
      </c>
      <c r="H28" s="1">
        <v>55.56</v>
      </c>
      <c r="I28" s="1">
        <v>60.49</v>
      </c>
      <c r="J28" s="1">
        <v>70.37</v>
      </c>
      <c r="K28" s="1">
        <v>51.85</v>
      </c>
      <c r="L28" s="1">
        <v>62.96</v>
      </c>
      <c r="M28" s="1">
        <v>48.15</v>
      </c>
      <c r="N28" s="1">
        <v>23.7</v>
      </c>
    </row>
    <row r="29" spans="1:14" x14ac:dyDescent="0.3">
      <c r="A29" s="1" t="s">
        <v>40</v>
      </c>
      <c r="B29" s="1"/>
      <c r="C29" s="1">
        <v>15</v>
      </c>
      <c r="D29" s="1"/>
      <c r="E29" s="1">
        <v>75</v>
      </c>
      <c r="F29" s="1">
        <v>93.33</v>
      </c>
      <c r="G29" s="1">
        <v>71.67</v>
      </c>
      <c r="H29" s="1">
        <v>20</v>
      </c>
      <c r="I29" s="1">
        <v>84.44</v>
      </c>
      <c r="J29" s="1">
        <v>66.67</v>
      </c>
      <c r="K29" s="1">
        <v>64.44</v>
      </c>
      <c r="L29" s="1">
        <v>93.33</v>
      </c>
      <c r="M29" s="1">
        <v>46.67</v>
      </c>
      <c r="N29" s="1">
        <v>78.67</v>
      </c>
    </row>
    <row r="30" spans="1:14" x14ac:dyDescent="0.3">
      <c r="A30" s="1" t="s">
        <v>41</v>
      </c>
      <c r="B30" s="1"/>
      <c r="C30" s="1">
        <v>4</v>
      </c>
      <c r="D30" s="1"/>
      <c r="E30" s="1">
        <v>100</v>
      </c>
      <c r="F30" s="1">
        <v>100</v>
      </c>
      <c r="G30" s="1">
        <v>93.75</v>
      </c>
      <c r="H30" s="1">
        <v>75</v>
      </c>
      <c r="I30" s="1">
        <v>100</v>
      </c>
      <c r="J30" s="1">
        <v>100</v>
      </c>
      <c r="K30" s="1">
        <v>100</v>
      </c>
      <c r="L30" s="1">
        <v>87.5</v>
      </c>
      <c r="M30" s="1">
        <v>100</v>
      </c>
      <c r="N30" s="1">
        <v>80</v>
      </c>
    </row>
    <row r="31" spans="1:14" x14ac:dyDescent="0.3">
      <c r="A31" s="1" t="s">
        <v>16</v>
      </c>
      <c r="B31" s="1">
        <v>1</v>
      </c>
      <c r="C31" s="1">
        <v>46</v>
      </c>
      <c r="D31" s="1"/>
      <c r="E31" s="1">
        <v>60.87</v>
      </c>
      <c r="F31" s="1">
        <v>13.04</v>
      </c>
      <c r="G31" s="1">
        <v>57.07</v>
      </c>
      <c r="H31" s="1">
        <v>39.130000000000003</v>
      </c>
      <c r="I31" s="1">
        <v>46.38</v>
      </c>
      <c r="J31" s="1">
        <v>54.35</v>
      </c>
      <c r="K31" s="1">
        <v>89.13</v>
      </c>
      <c r="L31" s="1">
        <v>34.78</v>
      </c>
      <c r="M31" s="1">
        <v>43.48</v>
      </c>
      <c r="N31" s="1">
        <v>33.479999999999997</v>
      </c>
    </row>
    <row r="32" spans="1:14" x14ac:dyDescent="0.3">
      <c r="A32" s="1" t="s">
        <v>38</v>
      </c>
      <c r="B32" s="1"/>
      <c r="C32" s="1">
        <v>9</v>
      </c>
      <c r="D32" s="1"/>
      <c r="E32" s="1">
        <v>19.440000000000001</v>
      </c>
      <c r="F32" s="1">
        <v>0</v>
      </c>
      <c r="G32" s="1">
        <v>38.89</v>
      </c>
      <c r="H32" s="1">
        <v>11.11</v>
      </c>
      <c r="I32" s="1">
        <v>14.81</v>
      </c>
      <c r="J32" s="1">
        <v>22.22</v>
      </c>
      <c r="K32" s="1">
        <v>85.19</v>
      </c>
      <c r="L32" s="1">
        <v>11.11</v>
      </c>
      <c r="M32" s="1">
        <v>44.44</v>
      </c>
      <c r="N32" s="1">
        <v>4.4400000000000004</v>
      </c>
    </row>
    <row r="33" spans="1:14" x14ac:dyDescent="0.3">
      <c r="A33" s="1" t="s">
        <v>39</v>
      </c>
      <c r="B33" s="1"/>
      <c r="C33" s="1">
        <v>29</v>
      </c>
      <c r="D33" s="1"/>
      <c r="E33" s="1">
        <v>66.38</v>
      </c>
      <c r="F33" s="1">
        <v>20.69</v>
      </c>
      <c r="G33" s="1">
        <v>57.76</v>
      </c>
      <c r="H33" s="1">
        <v>41.38</v>
      </c>
      <c r="I33" s="1">
        <v>45.98</v>
      </c>
      <c r="J33" s="1">
        <v>51.72</v>
      </c>
      <c r="K33" s="1">
        <v>89.66</v>
      </c>
      <c r="L33" s="1">
        <v>31.03</v>
      </c>
      <c r="M33" s="1">
        <v>37.93</v>
      </c>
      <c r="N33" s="1">
        <v>30.34</v>
      </c>
    </row>
    <row r="34" spans="1:14" x14ac:dyDescent="0.3">
      <c r="A34" s="1" t="s">
        <v>40</v>
      </c>
      <c r="B34" s="1"/>
      <c r="C34" s="1">
        <v>7</v>
      </c>
      <c r="D34" s="1"/>
      <c r="E34" s="1">
        <v>85.71</v>
      </c>
      <c r="F34" s="1">
        <v>0</v>
      </c>
      <c r="G34" s="1">
        <v>71.430000000000007</v>
      </c>
      <c r="H34" s="1">
        <v>57.14</v>
      </c>
      <c r="I34" s="1">
        <v>80.95</v>
      </c>
      <c r="J34" s="1">
        <v>100</v>
      </c>
      <c r="K34" s="1">
        <v>90.48</v>
      </c>
      <c r="L34" s="1">
        <v>71.430000000000007</v>
      </c>
      <c r="M34" s="1">
        <v>57.14</v>
      </c>
      <c r="N34" s="1">
        <v>77.14</v>
      </c>
    </row>
    <row r="35" spans="1:14" x14ac:dyDescent="0.3">
      <c r="A35" s="1" t="s">
        <v>41</v>
      </c>
      <c r="B35" s="1"/>
      <c r="C35" s="1">
        <v>1</v>
      </c>
      <c r="D35" s="1"/>
      <c r="E35" s="1">
        <v>100</v>
      </c>
      <c r="F35" s="1">
        <v>0</v>
      </c>
      <c r="G35" s="1">
        <v>100</v>
      </c>
      <c r="H35" s="1">
        <v>100</v>
      </c>
      <c r="I35" s="1">
        <v>100</v>
      </c>
      <c r="J35" s="1">
        <v>100</v>
      </c>
      <c r="K35" s="1">
        <v>100</v>
      </c>
      <c r="L35" s="1">
        <v>100</v>
      </c>
      <c r="M35" s="1">
        <v>100</v>
      </c>
      <c r="N35" s="1">
        <v>80</v>
      </c>
    </row>
    <row r="36" spans="1:14" x14ac:dyDescent="0.3">
      <c r="A36" s="1" t="s">
        <v>17</v>
      </c>
      <c r="B36" s="1">
        <v>1</v>
      </c>
      <c r="C36" s="1">
        <v>22</v>
      </c>
      <c r="D36" s="1"/>
      <c r="E36" s="1">
        <v>68.180000000000007</v>
      </c>
      <c r="F36" s="1">
        <v>68.180000000000007</v>
      </c>
      <c r="G36" s="1">
        <v>53.41</v>
      </c>
      <c r="H36" s="1">
        <v>40.909999999999997</v>
      </c>
      <c r="I36" s="1">
        <v>45.45</v>
      </c>
      <c r="J36" s="1">
        <v>36.36</v>
      </c>
      <c r="K36" s="1">
        <v>42.42</v>
      </c>
      <c r="L36" s="1">
        <v>65.91</v>
      </c>
      <c r="M36" s="1">
        <v>36.36</v>
      </c>
      <c r="N36" s="1">
        <v>29.09</v>
      </c>
    </row>
    <row r="37" spans="1:14" x14ac:dyDescent="0.3">
      <c r="A37" s="1" t="s">
        <v>38</v>
      </c>
      <c r="B37" s="1"/>
      <c r="C37" s="1">
        <v>5</v>
      </c>
      <c r="D37" s="1"/>
      <c r="E37" s="1">
        <v>30</v>
      </c>
      <c r="F37" s="1">
        <v>0</v>
      </c>
      <c r="G37" s="1">
        <v>20</v>
      </c>
      <c r="H37" s="1">
        <v>20</v>
      </c>
      <c r="I37" s="1">
        <v>6.67</v>
      </c>
      <c r="J37" s="1">
        <v>20</v>
      </c>
      <c r="K37" s="1">
        <v>26.67</v>
      </c>
      <c r="L37" s="1">
        <v>50</v>
      </c>
      <c r="M37" s="1">
        <v>20</v>
      </c>
      <c r="N37" s="1">
        <v>4</v>
      </c>
    </row>
    <row r="38" spans="1:14" x14ac:dyDescent="0.3">
      <c r="A38" s="1" t="s">
        <v>39</v>
      </c>
      <c r="B38" s="1"/>
      <c r="C38" s="1">
        <v>11</v>
      </c>
      <c r="D38" s="1"/>
      <c r="E38" s="1">
        <v>72.73</v>
      </c>
      <c r="F38" s="1">
        <v>90.91</v>
      </c>
      <c r="G38" s="1">
        <v>54.55</v>
      </c>
      <c r="H38" s="1">
        <v>36.36</v>
      </c>
      <c r="I38" s="1">
        <v>51.52</v>
      </c>
      <c r="J38" s="1">
        <v>36.36</v>
      </c>
      <c r="K38" s="1">
        <v>42.42</v>
      </c>
      <c r="L38" s="1">
        <v>68.180000000000007</v>
      </c>
      <c r="M38" s="1">
        <v>45.45</v>
      </c>
      <c r="N38" s="1">
        <v>5.45</v>
      </c>
    </row>
    <row r="39" spans="1:14" x14ac:dyDescent="0.3">
      <c r="A39" s="1" t="s">
        <v>40</v>
      </c>
      <c r="B39" s="1"/>
      <c r="C39" s="1">
        <v>6</v>
      </c>
      <c r="D39" s="1"/>
      <c r="E39" s="1">
        <v>91.67</v>
      </c>
      <c r="F39" s="1">
        <v>83.33</v>
      </c>
      <c r="G39" s="1">
        <v>79.17</v>
      </c>
      <c r="H39" s="1">
        <v>66.67</v>
      </c>
      <c r="I39" s="1">
        <v>66.67</v>
      </c>
      <c r="J39" s="1">
        <v>50</v>
      </c>
      <c r="K39" s="1">
        <v>55.56</v>
      </c>
      <c r="L39" s="1">
        <v>75</v>
      </c>
      <c r="M39" s="1">
        <v>33.33</v>
      </c>
      <c r="N39" s="1">
        <v>93.33</v>
      </c>
    </row>
    <row r="40" spans="1:14" x14ac:dyDescent="0.3">
      <c r="A40" s="1" t="s">
        <v>41</v>
      </c>
      <c r="B40" s="1"/>
      <c r="C40" s="1">
        <v>0</v>
      </c>
      <c r="D40" s="1"/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3">
      <c r="A41" s="1" t="s">
        <v>18</v>
      </c>
      <c r="B41" s="1">
        <v>3</v>
      </c>
      <c r="C41" s="1">
        <v>42</v>
      </c>
      <c r="D41" s="1"/>
      <c r="E41" s="1">
        <v>52.98</v>
      </c>
      <c r="F41" s="1">
        <v>92.86</v>
      </c>
      <c r="G41" s="1">
        <v>44.64</v>
      </c>
      <c r="H41" s="1">
        <v>88.1</v>
      </c>
      <c r="I41" s="1">
        <v>69.84</v>
      </c>
      <c r="J41" s="1">
        <v>80.95</v>
      </c>
      <c r="K41" s="1">
        <v>65.87</v>
      </c>
      <c r="L41" s="1">
        <v>59.52</v>
      </c>
      <c r="M41" s="1">
        <v>76.19</v>
      </c>
      <c r="N41" s="1">
        <v>31.9</v>
      </c>
    </row>
    <row r="42" spans="1:14" x14ac:dyDescent="0.3">
      <c r="A42" s="1" t="s">
        <v>38</v>
      </c>
      <c r="B42" s="1"/>
      <c r="C42" s="1">
        <v>7</v>
      </c>
      <c r="D42" s="1"/>
      <c r="E42" s="1">
        <v>28.57</v>
      </c>
      <c r="F42" s="1">
        <v>85.71</v>
      </c>
      <c r="G42" s="1">
        <v>25</v>
      </c>
      <c r="H42" s="1">
        <v>57.14</v>
      </c>
      <c r="I42" s="1">
        <v>42.86</v>
      </c>
      <c r="J42" s="1">
        <v>42.86</v>
      </c>
      <c r="K42" s="1">
        <v>42.86</v>
      </c>
      <c r="L42" s="1">
        <v>14.29</v>
      </c>
      <c r="M42" s="1">
        <v>14.29</v>
      </c>
      <c r="N42" s="1">
        <v>0</v>
      </c>
    </row>
    <row r="43" spans="1:14" x14ac:dyDescent="0.3">
      <c r="A43" s="1" t="s">
        <v>39</v>
      </c>
      <c r="B43" s="1"/>
      <c r="C43" s="1">
        <v>19</v>
      </c>
      <c r="D43" s="1"/>
      <c r="E43" s="1">
        <v>44.74</v>
      </c>
      <c r="F43" s="1">
        <v>89.47</v>
      </c>
      <c r="G43" s="1">
        <v>39.47</v>
      </c>
      <c r="H43" s="1">
        <v>94.74</v>
      </c>
      <c r="I43" s="1">
        <v>66.67</v>
      </c>
      <c r="J43" s="1">
        <v>84.21</v>
      </c>
      <c r="K43" s="1">
        <v>61.4</v>
      </c>
      <c r="L43" s="1">
        <v>57.89</v>
      </c>
      <c r="M43" s="1">
        <v>78.95</v>
      </c>
      <c r="N43" s="1">
        <v>13.68</v>
      </c>
    </row>
    <row r="44" spans="1:14" x14ac:dyDescent="0.3">
      <c r="A44" s="1" t="s">
        <v>40</v>
      </c>
      <c r="B44" s="1"/>
      <c r="C44" s="1">
        <v>11</v>
      </c>
      <c r="D44" s="1"/>
      <c r="E44" s="1">
        <v>63.64</v>
      </c>
      <c r="F44" s="1">
        <v>100</v>
      </c>
      <c r="G44" s="1">
        <v>77.27</v>
      </c>
      <c r="H44" s="1">
        <v>90.91</v>
      </c>
      <c r="I44" s="1">
        <v>78.790000000000006</v>
      </c>
      <c r="J44" s="1">
        <v>90.91</v>
      </c>
      <c r="K44" s="1">
        <v>72.73</v>
      </c>
      <c r="L44" s="1">
        <v>77.27</v>
      </c>
      <c r="M44" s="1">
        <v>100</v>
      </c>
      <c r="N44" s="1">
        <v>61.82</v>
      </c>
    </row>
    <row r="45" spans="1:14" x14ac:dyDescent="0.3">
      <c r="A45" s="1" t="s">
        <v>41</v>
      </c>
      <c r="B45" s="1"/>
      <c r="C45" s="1">
        <v>5</v>
      </c>
      <c r="D45" s="1"/>
      <c r="E45" s="1">
        <v>95</v>
      </c>
      <c r="F45" s="1">
        <v>100</v>
      </c>
      <c r="G45" s="1">
        <v>20</v>
      </c>
      <c r="H45" s="1">
        <v>100</v>
      </c>
      <c r="I45" s="1">
        <v>100</v>
      </c>
      <c r="J45" s="1">
        <v>100</v>
      </c>
      <c r="K45" s="1">
        <v>100</v>
      </c>
      <c r="L45" s="1">
        <v>90</v>
      </c>
      <c r="M45" s="1">
        <v>100</v>
      </c>
      <c r="N45" s="1">
        <v>80</v>
      </c>
    </row>
    <row r="46" spans="1:14" x14ac:dyDescent="0.3">
      <c r="A46" s="1" t="s">
        <v>19</v>
      </c>
      <c r="B46" s="1">
        <v>5</v>
      </c>
      <c r="C46" s="1">
        <v>102</v>
      </c>
      <c r="D46" s="1"/>
      <c r="E46" s="1">
        <v>59.56</v>
      </c>
      <c r="F46" s="1">
        <v>65.69</v>
      </c>
      <c r="G46" s="1">
        <v>56.37</v>
      </c>
      <c r="H46" s="1">
        <v>72.55</v>
      </c>
      <c r="I46" s="1">
        <v>58.17</v>
      </c>
      <c r="J46" s="1">
        <v>75.489999999999995</v>
      </c>
      <c r="K46" s="1">
        <v>62.75</v>
      </c>
      <c r="L46" s="1">
        <v>41.18</v>
      </c>
      <c r="M46" s="1">
        <v>63.73</v>
      </c>
      <c r="N46" s="1">
        <v>18.82</v>
      </c>
    </row>
    <row r="47" spans="1:14" x14ac:dyDescent="0.3">
      <c r="A47" s="1" t="s">
        <v>38</v>
      </c>
      <c r="B47" s="1"/>
      <c r="C47" s="1">
        <v>21</v>
      </c>
      <c r="D47" s="1"/>
      <c r="E47" s="1">
        <v>30.95</v>
      </c>
      <c r="F47" s="1">
        <v>52.38</v>
      </c>
      <c r="G47" s="1">
        <v>27.38</v>
      </c>
      <c r="H47" s="1">
        <v>47.62</v>
      </c>
      <c r="I47" s="1">
        <v>19.05</v>
      </c>
      <c r="J47" s="1">
        <v>57.14</v>
      </c>
      <c r="K47" s="1">
        <v>15.87</v>
      </c>
      <c r="L47" s="1">
        <v>16.670000000000002</v>
      </c>
      <c r="M47" s="1">
        <v>38.1</v>
      </c>
      <c r="N47" s="1">
        <v>0.95</v>
      </c>
    </row>
    <row r="48" spans="1:14" x14ac:dyDescent="0.3">
      <c r="A48" s="1" t="s">
        <v>39</v>
      </c>
      <c r="B48" s="1"/>
      <c r="C48" s="1">
        <v>56</v>
      </c>
      <c r="D48" s="1"/>
      <c r="E48" s="1">
        <v>58.04</v>
      </c>
      <c r="F48" s="1">
        <v>66.069999999999993</v>
      </c>
      <c r="G48" s="1">
        <v>59.38</v>
      </c>
      <c r="H48" s="1">
        <v>75</v>
      </c>
      <c r="I48" s="1">
        <v>60.71</v>
      </c>
      <c r="J48" s="1">
        <v>76.790000000000006</v>
      </c>
      <c r="K48" s="1">
        <v>66.67</v>
      </c>
      <c r="L48" s="1">
        <v>39.29</v>
      </c>
      <c r="M48" s="1">
        <v>60.71</v>
      </c>
      <c r="N48" s="1">
        <v>8.93</v>
      </c>
    </row>
    <row r="49" spans="1:14" x14ac:dyDescent="0.3">
      <c r="A49" s="1" t="s">
        <v>40</v>
      </c>
      <c r="B49" s="1"/>
      <c r="C49" s="1">
        <v>19</v>
      </c>
      <c r="D49" s="1"/>
      <c r="E49" s="1">
        <v>84.21</v>
      </c>
      <c r="F49" s="1">
        <v>68.42</v>
      </c>
      <c r="G49" s="1">
        <v>68.42</v>
      </c>
      <c r="H49" s="1">
        <v>84.21</v>
      </c>
      <c r="I49" s="1">
        <v>82.46</v>
      </c>
      <c r="J49" s="1">
        <v>84.21</v>
      </c>
      <c r="K49" s="1">
        <v>91.23</v>
      </c>
      <c r="L49" s="1">
        <v>57.89</v>
      </c>
      <c r="M49" s="1">
        <v>94.74</v>
      </c>
      <c r="N49" s="1">
        <v>48.42</v>
      </c>
    </row>
    <row r="50" spans="1:14" x14ac:dyDescent="0.3">
      <c r="A50" s="1" t="s">
        <v>41</v>
      </c>
      <c r="B50" s="1"/>
      <c r="C50" s="1">
        <v>6</v>
      </c>
      <c r="D50" s="1"/>
      <c r="E50" s="1">
        <v>95.83</v>
      </c>
      <c r="F50" s="1">
        <v>100</v>
      </c>
      <c r="G50" s="1">
        <v>91.67</v>
      </c>
      <c r="H50" s="1">
        <v>100</v>
      </c>
      <c r="I50" s="1">
        <v>94.44</v>
      </c>
      <c r="J50" s="1">
        <v>100</v>
      </c>
      <c r="K50" s="1">
        <v>100</v>
      </c>
      <c r="L50" s="1">
        <v>91.67</v>
      </c>
      <c r="M50" s="1">
        <v>83.33</v>
      </c>
      <c r="N50" s="1">
        <v>80</v>
      </c>
    </row>
    <row r="51" spans="1:14" x14ac:dyDescent="0.3">
      <c r="A51" s="1" t="s">
        <v>20</v>
      </c>
      <c r="B51" s="1">
        <v>2</v>
      </c>
      <c r="C51" s="1">
        <v>32</v>
      </c>
      <c r="D51" s="1"/>
      <c r="E51" s="1">
        <v>54.69</v>
      </c>
      <c r="F51" s="1">
        <v>90.63</v>
      </c>
      <c r="G51" s="1">
        <v>45.31</v>
      </c>
      <c r="H51" s="1">
        <v>93.75</v>
      </c>
      <c r="I51" s="1">
        <v>64.58</v>
      </c>
      <c r="J51" s="1">
        <v>93.75</v>
      </c>
      <c r="K51" s="1">
        <v>81.25</v>
      </c>
      <c r="L51" s="1">
        <v>59.38</v>
      </c>
      <c r="M51" s="1">
        <v>71.88</v>
      </c>
      <c r="N51" s="1">
        <v>10.63</v>
      </c>
    </row>
    <row r="52" spans="1:14" x14ac:dyDescent="0.3">
      <c r="A52" s="1" t="s">
        <v>38</v>
      </c>
      <c r="B52" s="1"/>
      <c r="C52" s="1">
        <v>3</v>
      </c>
      <c r="D52" s="1"/>
      <c r="E52" s="1">
        <v>33.33</v>
      </c>
      <c r="F52" s="1">
        <v>66.67</v>
      </c>
      <c r="G52" s="1">
        <v>16.670000000000002</v>
      </c>
      <c r="H52" s="1">
        <v>100</v>
      </c>
      <c r="I52" s="1">
        <v>33.33</v>
      </c>
      <c r="J52" s="1">
        <v>66.67</v>
      </c>
      <c r="K52" s="1">
        <v>66.67</v>
      </c>
      <c r="L52" s="1">
        <v>33.33</v>
      </c>
      <c r="M52" s="1">
        <v>66.67</v>
      </c>
      <c r="N52" s="1">
        <v>0</v>
      </c>
    </row>
    <row r="53" spans="1:14" x14ac:dyDescent="0.3">
      <c r="A53" s="1" t="s">
        <v>39</v>
      </c>
      <c r="B53" s="1"/>
      <c r="C53" s="1">
        <v>23</v>
      </c>
      <c r="D53" s="1"/>
      <c r="E53" s="1">
        <v>48.91</v>
      </c>
      <c r="F53" s="1">
        <v>91.3</v>
      </c>
      <c r="G53" s="1">
        <v>43.48</v>
      </c>
      <c r="H53" s="1">
        <v>91.3</v>
      </c>
      <c r="I53" s="1">
        <v>60.87</v>
      </c>
      <c r="J53" s="1">
        <v>95.65</v>
      </c>
      <c r="K53" s="1">
        <v>78.260000000000005</v>
      </c>
      <c r="L53" s="1">
        <v>52.17</v>
      </c>
      <c r="M53" s="1">
        <v>69.569999999999993</v>
      </c>
      <c r="N53" s="1">
        <v>6.96</v>
      </c>
    </row>
    <row r="54" spans="1:14" x14ac:dyDescent="0.3">
      <c r="A54" s="1" t="s">
        <v>40</v>
      </c>
      <c r="B54" s="1"/>
      <c r="C54" s="1">
        <v>4</v>
      </c>
      <c r="D54" s="1"/>
      <c r="E54" s="1">
        <v>81.25</v>
      </c>
      <c r="F54" s="1">
        <v>100</v>
      </c>
      <c r="G54" s="1">
        <v>62.5</v>
      </c>
      <c r="H54" s="1">
        <v>100</v>
      </c>
      <c r="I54" s="1">
        <v>91.67</v>
      </c>
      <c r="J54" s="1">
        <v>100</v>
      </c>
      <c r="K54" s="1">
        <v>100</v>
      </c>
      <c r="L54" s="1">
        <v>100</v>
      </c>
      <c r="M54" s="1">
        <v>75</v>
      </c>
      <c r="N54" s="1">
        <v>15</v>
      </c>
    </row>
    <row r="55" spans="1:14" x14ac:dyDescent="0.3">
      <c r="A55" s="1" t="s">
        <v>41</v>
      </c>
      <c r="B55" s="1"/>
      <c r="C55" s="1">
        <v>2</v>
      </c>
      <c r="D55" s="1"/>
      <c r="E55" s="1">
        <v>100</v>
      </c>
      <c r="F55" s="1">
        <v>100</v>
      </c>
      <c r="G55" s="1">
        <v>75</v>
      </c>
      <c r="H55" s="1">
        <v>100</v>
      </c>
      <c r="I55" s="1">
        <v>100</v>
      </c>
      <c r="J55" s="1">
        <v>100</v>
      </c>
      <c r="K55" s="1">
        <v>100</v>
      </c>
      <c r="L55" s="1">
        <v>100</v>
      </c>
      <c r="M55" s="1">
        <v>100</v>
      </c>
      <c r="N55" s="1">
        <v>60</v>
      </c>
    </row>
    <row r="56" spans="1:14" x14ac:dyDescent="0.3">
      <c r="A56" s="1" t="s">
        <v>21</v>
      </c>
      <c r="B56" s="1">
        <v>8</v>
      </c>
      <c r="C56" s="1">
        <v>180</v>
      </c>
      <c r="D56" s="1"/>
      <c r="E56" s="1">
        <v>60</v>
      </c>
      <c r="F56" s="1">
        <v>56.11</v>
      </c>
      <c r="G56" s="1">
        <v>63.89</v>
      </c>
      <c r="H56" s="1">
        <v>60.56</v>
      </c>
      <c r="I56" s="1">
        <v>61.67</v>
      </c>
      <c r="J56" s="1">
        <v>80</v>
      </c>
      <c r="K56" s="1">
        <v>56.85</v>
      </c>
      <c r="L56" s="1">
        <v>69.17</v>
      </c>
      <c r="M56" s="1">
        <v>63.89</v>
      </c>
      <c r="N56" s="1">
        <v>25.22</v>
      </c>
    </row>
    <row r="57" spans="1:14" x14ac:dyDescent="0.3">
      <c r="A57" s="1" t="s">
        <v>38</v>
      </c>
      <c r="B57" s="1"/>
      <c r="C57" s="1">
        <v>24</v>
      </c>
      <c r="D57" s="1"/>
      <c r="E57" s="1">
        <v>30.21</v>
      </c>
      <c r="F57" s="1">
        <v>25</v>
      </c>
      <c r="G57" s="1">
        <v>43.75</v>
      </c>
      <c r="H57" s="1">
        <v>37.5</v>
      </c>
      <c r="I57" s="1">
        <v>38.89</v>
      </c>
      <c r="J57" s="1">
        <v>54.17</v>
      </c>
      <c r="K57" s="1">
        <v>23.61</v>
      </c>
      <c r="L57" s="1">
        <v>37.5</v>
      </c>
      <c r="M57" s="1">
        <v>16.670000000000002</v>
      </c>
      <c r="N57" s="1">
        <v>7.5</v>
      </c>
    </row>
    <row r="58" spans="1:14" x14ac:dyDescent="0.3">
      <c r="A58" s="1" t="s">
        <v>39</v>
      </c>
      <c r="B58" s="1"/>
      <c r="C58" s="1">
        <v>107</v>
      </c>
      <c r="D58" s="1"/>
      <c r="E58" s="1">
        <v>56.54</v>
      </c>
      <c r="F58" s="1">
        <v>56.07</v>
      </c>
      <c r="G58" s="1">
        <v>60.98</v>
      </c>
      <c r="H58" s="1">
        <v>64.489999999999995</v>
      </c>
      <c r="I58" s="1">
        <v>58.57</v>
      </c>
      <c r="J58" s="1">
        <v>78.5</v>
      </c>
      <c r="K58" s="1">
        <v>54.21</v>
      </c>
      <c r="L58" s="1">
        <v>71.5</v>
      </c>
      <c r="M58" s="1">
        <v>67.290000000000006</v>
      </c>
      <c r="N58" s="1">
        <v>16.64</v>
      </c>
    </row>
    <row r="59" spans="1:14" x14ac:dyDescent="0.3">
      <c r="A59" s="1" t="s">
        <v>40</v>
      </c>
      <c r="B59" s="1"/>
      <c r="C59" s="1">
        <v>44</v>
      </c>
      <c r="D59" s="1"/>
      <c r="E59" s="1">
        <v>80.11</v>
      </c>
      <c r="F59" s="1">
        <v>70.45</v>
      </c>
      <c r="G59" s="1">
        <v>79.55</v>
      </c>
      <c r="H59" s="1">
        <v>61.36</v>
      </c>
      <c r="I59" s="1">
        <v>79.55</v>
      </c>
      <c r="J59" s="1">
        <v>95.45</v>
      </c>
      <c r="K59" s="1">
        <v>78.790000000000006</v>
      </c>
      <c r="L59" s="1">
        <v>77.27</v>
      </c>
      <c r="M59" s="1">
        <v>79.55</v>
      </c>
      <c r="N59" s="1">
        <v>47.73</v>
      </c>
    </row>
    <row r="60" spans="1:14" x14ac:dyDescent="0.3">
      <c r="A60" s="1" t="s">
        <v>41</v>
      </c>
      <c r="B60" s="1"/>
      <c r="C60" s="1">
        <v>5</v>
      </c>
      <c r="D60" s="1"/>
      <c r="E60" s="1">
        <v>100</v>
      </c>
      <c r="F60" s="1">
        <v>80</v>
      </c>
      <c r="G60" s="1">
        <v>85</v>
      </c>
      <c r="H60" s="1">
        <v>80</v>
      </c>
      <c r="I60" s="1">
        <v>80</v>
      </c>
      <c r="J60" s="1">
        <v>100</v>
      </c>
      <c r="K60" s="1">
        <v>80</v>
      </c>
      <c r="L60" s="1">
        <v>100</v>
      </c>
      <c r="M60" s="1">
        <v>80</v>
      </c>
      <c r="N60" s="1">
        <v>96</v>
      </c>
    </row>
    <row r="61" spans="1:14" x14ac:dyDescent="0.3">
      <c r="A61" s="1" t="s">
        <v>22</v>
      </c>
      <c r="B61" s="1">
        <v>6</v>
      </c>
      <c r="C61" s="1">
        <v>132</v>
      </c>
      <c r="D61" s="1"/>
      <c r="E61" s="1">
        <v>61.17</v>
      </c>
      <c r="F61" s="1">
        <v>79.55</v>
      </c>
      <c r="G61" s="1">
        <v>60.98</v>
      </c>
      <c r="H61" s="1">
        <v>79.55</v>
      </c>
      <c r="I61" s="1">
        <v>81.819999999999993</v>
      </c>
      <c r="J61" s="1">
        <v>85.61</v>
      </c>
      <c r="K61" s="1">
        <v>73.23</v>
      </c>
      <c r="L61" s="1">
        <v>74.62</v>
      </c>
      <c r="M61" s="1">
        <v>85.61</v>
      </c>
      <c r="N61" s="1">
        <v>38.479999999999997</v>
      </c>
    </row>
    <row r="62" spans="1:14" x14ac:dyDescent="0.3">
      <c r="A62" s="1" t="s">
        <v>38</v>
      </c>
      <c r="B62" s="1"/>
      <c r="C62" s="1">
        <v>0</v>
      </c>
      <c r="D62" s="1"/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3">
      <c r="A63" s="1" t="s">
        <v>39</v>
      </c>
      <c r="B63" s="1"/>
      <c r="C63" s="1">
        <v>65</v>
      </c>
      <c r="D63" s="1"/>
      <c r="E63" s="1">
        <v>43.85</v>
      </c>
      <c r="F63" s="1">
        <v>69.23</v>
      </c>
      <c r="G63" s="1">
        <v>46.15</v>
      </c>
      <c r="H63" s="1">
        <v>76.92</v>
      </c>
      <c r="I63" s="1">
        <v>72.819999999999993</v>
      </c>
      <c r="J63" s="1">
        <v>80</v>
      </c>
      <c r="K63" s="1">
        <v>56.41</v>
      </c>
      <c r="L63" s="1">
        <v>63.85</v>
      </c>
      <c r="M63" s="1">
        <v>80</v>
      </c>
      <c r="N63" s="1">
        <v>20</v>
      </c>
    </row>
    <row r="64" spans="1:14" x14ac:dyDescent="0.3">
      <c r="A64" s="1" t="s">
        <v>40</v>
      </c>
      <c r="B64" s="1"/>
      <c r="C64" s="1">
        <v>47</v>
      </c>
      <c r="D64" s="1"/>
      <c r="E64" s="1">
        <v>72.34</v>
      </c>
      <c r="F64" s="1">
        <v>87.23</v>
      </c>
      <c r="G64" s="1">
        <v>69.150000000000006</v>
      </c>
      <c r="H64" s="1">
        <v>78.72</v>
      </c>
      <c r="I64" s="1">
        <v>88.65</v>
      </c>
      <c r="J64" s="1">
        <v>87.23</v>
      </c>
      <c r="K64" s="1">
        <v>87.94</v>
      </c>
      <c r="L64" s="1">
        <v>82.98</v>
      </c>
      <c r="M64" s="1">
        <v>91.49</v>
      </c>
      <c r="N64" s="1">
        <v>42.13</v>
      </c>
    </row>
    <row r="65" spans="1:14" x14ac:dyDescent="0.3">
      <c r="A65" s="1" t="s">
        <v>41</v>
      </c>
      <c r="B65" s="1"/>
      <c r="C65" s="1">
        <v>20</v>
      </c>
      <c r="D65" s="1"/>
      <c r="E65" s="1">
        <v>91.25</v>
      </c>
      <c r="F65" s="1">
        <v>95</v>
      </c>
      <c r="G65" s="1">
        <v>90</v>
      </c>
      <c r="H65" s="1">
        <v>90</v>
      </c>
      <c r="I65" s="1">
        <v>95</v>
      </c>
      <c r="J65" s="1">
        <v>100</v>
      </c>
      <c r="K65" s="1">
        <v>93.33</v>
      </c>
      <c r="L65" s="1">
        <v>90</v>
      </c>
      <c r="M65" s="1">
        <v>90</v>
      </c>
      <c r="N65" s="1">
        <v>90</v>
      </c>
    </row>
    <row r="66" spans="1:14" x14ac:dyDescent="0.3">
      <c r="A66" s="1" t="s">
        <v>23</v>
      </c>
      <c r="B66" s="1">
        <v>6</v>
      </c>
      <c r="C66" s="1">
        <v>113</v>
      </c>
      <c r="D66" s="1"/>
      <c r="E66" s="1">
        <v>65.040000000000006</v>
      </c>
      <c r="F66" s="1">
        <v>92.92</v>
      </c>
      <c r="G66" s="1">
        <v>57.08</v>
      </c>
      <c r="H66" s="1">
        <v>91.15</v>
      </c>
      <c r="I66" s="1">
        <v>68.14</v>
      </c>
      <c r="J66" s="1">
        <v>90.27</v>
      </c>
      <c r="K66" s="1">
        <v>70.209999999999994</v>
      </c>
      <c r="L66" s="1">
        <v>59.29</v>
      </c>
      <c r="M66" s="1">
        <v>72.569999999999993</v>
      </c>
      <c r="N66" s="1">
        <v>40.53</v>
      </c>
    </row>
    <row r="67" spans="1:14" x14ac:dyDescent="0.3">
      <c r="A67" s="1" t="s">
        <v>38</v>
      </c>
      <c r="B67" s="1"/>
      <c r="C67" s="1">
        <v>8</v>
      </c>
      <c r="D67" s="1"/>
      <c r="E67" s="1">
        <v>28.13</v>
      </c>
      <c r="F67" s="1">
        <v>62.5</v>
      </c>
      <c r="G67" s="1">
        <v>21.88</v>
      </c>
      <c r="H67" s="1">
        <v>75</v>
      </c>
      <c r="I67" s="1">
        <v>25</v>
      </c>
      <c r="J67" s="1">
        <v>75</v>
      </c>
      <c r="K67" s="1">
        <v>37.5</v>
      </c>
      <c r="L67" s="1">
        <v>25</v>
      </c>
      <c r="M67" s="1">
        <v>62.5</v>
      </c>
      <c r="N67" s="1">
        <v>5</v>
      </c>
    </row>
    <row r="68" spans="1:14" x14ac:dyDescent="0.3">
      <c r="A68" s="1" t="s">
        <v>39</v>
      </c>
      <c r="B68" s="1"/>
      <c r="C68" s="1">
        <v>49</v>
      </c>
      <c r="D68" s="1"/>
      <c r="E68" s="1">
        <v>57.14</v>
      </c>
      <c r="F68" s="1">
        <v>89.8</v>
      </c>
      <c r="G68" s="1">
        <v>48.47</v>
      </c>
      <c r="H68" s="1">
        <v>89.8</v>
      </c>
      <c r="I68" s="1">
        <v>60.54</v>
      </c>
      <c r="J68" s="1">
        <v>87.76</v>
      </c>
      <c r="K68" s="1">
        <v>63.95</v>
      </c>
      <c r="L68" s="1">
        <v>57.14</v>
      </c>
      <c r="M68" s="1">
        <v>59.18</v>
      </c>
      <c r="N68" s="1">
        <v>18.37</v>
      </c>
    </row>
    <row r="69" spans="1:14" x14ac:dyDescent="0.3">
      <c r="A69" s="1" t="s">
        <v>40</v>
      </c>
      <c r="B69" s="1"/>
      <c r="C69" s="1">
        <v>47</v>
      </c>
      <c r="D69" s="1"/>
      <c r="E69" s="1">
        <v>74.47</v>
      </c>
      <c r="F69" s="1">
        <v>100</v>
      </c>
      <c r="G69" s="1">
        <v>64.36</v>
      </c>
      <c r="H69" s="1">
        <v>93.62</v>
      </c>
      <c r="I69" s="1">
        <v>77.3</v>
      </c>
      <c r="J69" s="1">
        <v>93.62</v>
      </c>
      <c r="K69" s="1">
        <v>78.72</v>
      </c>
      <c r="L69" s="1">
        <v>63.83</v>
      </c>
      <c r="M69" s="1">
        <v>85.11</v>
      </c>
      <c r="N69" s="1">
        <v>62.13</v>
      </c>
    </row>
    <row r="70" spans="1:14" x14ac:dyDescent="0.3">
      <c r="A70" s="1" t="s">
        <v>41</v>
      </c>
      <c r="B70" s="1"/>
      <c r="C70" s="1">
        <v>9</v>
      </c>
      <c r="D70" s="1"/>
      <c r="E70" s="1">
        <v>91.67</v>
      </c>
      <c r="F70" s="1">
        <v>100</v>
      </c>
      <c r="G70" s="1">
        <v>97.22</v>
      </c>
      <c r="H70" s="1">
        <v>100</v>
      </c>
      <c r="I70" s="1">
        <v>100</v>
      </c>
      <c r="J70" s="1">
        <v>100</v>
      </c>
      <c r="K70" s="1">
        <v>88.89</v>
      </c>
      <c r="L70" s="1">
        <v>77.78</v>
      </c>
      <c r="M70" s="1">
        <v>88.89</v>
      </c>
      <c r="N70" s="1">
        <v>80</v>
      </c>
    </row>
    <row r="71" spans="1:14" x14ac:dyDescent="0.3">
      <c r="A71" s="1" t="s">
        <v>24</v>
      </c>
      <c r="B71" s="1">
        <v>1</v>
      </c>
      <c r="C71" s="1">
        <v>21</v>
      </c>
      <c r="D71" s="1"/>
      <c r="E71" s="1">
        <v>78.569999999999993</v>
      </c>
      <c r="F71" s="1">
        <v>100</v>
      </c>
      <c r="G71" s="1">
        <v>57.14</v>
      </c>
      <c r="H71" s="1">
        <v>95.24</v>
      </c>
      <c r="I71" s="1">
        <v>92.06</v>
      </c>
      <c r="J71" s="1">
        <v>95.24</v>
      </c>
      <c r="K71" s="1">
        <v>69.84</v>
      </c>
      <c r="L71" s="1">
        <v>90.48</v>
      </c>
      <c r="M71" s="1">
        <v>66.67</v>
      </c>
      <c r="N71" s="1">
        <v>18.100000000000001</v>
      </c>
    </row>
    <row r="72" spans="1:14" x14ac:dyDescent="0.3">
      <c r="A72" s="1" t="s">
        <v>38</v>
      </c>
      <c r="B72" s="1"/>
      <c r="C72" s="1">
        <v>1</v>
      </c>
      <c r="D72" s="1"/>
      <c r="E72" s="1">
        <v>50</v>
      </c>
      <c r="F72" s="1">
        <v>100</v>
      </c>
      <c r="G72" s="1">
        <v>0</v>
      </c>
      <c r="H72" s="1">
        <v>100</v>
      </c>
      <c r="I72" s="1">
        <v>0</v>
      </c>
      <c r="J72" s="1">
        <v>100</v>
      </c>
      <c r="K72" s="1">
        <v>66.67</v>
      </c>
      <c r="L72" s="1">
        <v>0</v>
      </c>
      <c r="M72" s="1">
        <v>0</v>
      </c>
      <c r="N72" s="1">
        <v>0</v>
      </c>
    </row>
    <row r="73" spans="1:14" x14ac:dyDescent="0.3">
      <c r="A73" s="1" t="s">
        <v>39</v>
      </c>
      <c r="B73" s="1"/>
      <c r="C73" s="1">
        <v>6</v>
      </c>
      <c r="D73" s="1"/>
      <c r="E73" s="1">
        <v>58.33</v>
      </c>
      <c r="F73" s="1">
        <v>100</v>
      </c>
      <c r="G73" s="1">
        <v>8.33</v>
      </c>
      <c r="H73" s="1">
        <v>100</v>
      </c>
      <c r="I73" s="1">
        <v>94.44</v>
      </c>
      <c r="J73" s="1">
        <v>100</v>
      </c>
      <c r="K73" s="1">
        <v>33.33</v>
      </c>
      <c r="L73" s="1">
        <v>83.33</v>
      </c>
      <c r="M73" s="1">
        <v>66.67</v>
      </c>
      <c r="N73" s="1">
        <v>0</v>
      </c>
    </row>
    <row r="74" spans="1:14" x14ac:dyDescent="0.3">
      <c r="A74" s="1" t="s">
        <v>40</v>
      </c>
      <c r="B74" s="1"/>
      <c r="C74" s="1">
        <v>10</v>
      </c>
      <c r="D74" s="1"/>
      <c r="E74" s="1">
        <v>90</v>
      </c>
      <c r="F74" s="1">
        <v>100</v>
      </c>
      <c r="G74" s="1">
        <v>77.5</v>
      </c>
      <c r="H74" s="1">
        <v>90</v>
      </c>
      <c r="I74" s="1">
        <v>96.67</v>
      </c>
      <c r="J74" s="1">
        <v>90</v>
      </c>
      <c r="K74" s="1">
        <v>80</v>
      </c>
      <c r="L74" s="1">
        <v>100</v>
      </c>
      <c r="M74" s="1">
        <v>60</v>
      </c>
      <c r="N74" s="1">
        <v>10</v>
      </c>
    </row>
    <row r="75" spans="1:14" x14ac:dyDescent="0.3">
      <c r="A75" s="1" t="s">
        <v>41</v>
      </c>
      <c r="B75" s="1"/>
      <c r="C75" s="1">
        <v>4</v>
      </c>
      <c r="D75" s="1"/>
      <c r="E75" s="1">
        <v>87.5</v>
      </c>
      <c r="F75" s="1">
        <v>100</v>
      </c>
      <c r="G75" s="1">
        <v>93.75</v>
      </c>
      <c r="H75" s="1">
        <v>100</v>
      </c>
      <c r="I75" s="1">
        <v>100</v>
      </c>
      <c r="J75" s="1">
        <v>100</v>
      </c>
      <c r="K75" s="1">
        <v>100</v>
      </c>
      <c r="L75" s="1">
        <v>100</v>
      </c>
      <c r="M75" s="1">
        <v>100</v>
      </c>
      <c r="N75" s="1">
        <v>70</v>
      </c>
    </row>
    <row r="76" spans="1:14" x14ac:dyDescent="0.3">
      <c r="A76" s="1" t="s">
        <v>25</v>
      </c>
      <c r="B76" s="1">
        <v>6</v>
      </c>
      <c r="C76" s="1">
        <v>125</v>
      </c>
      <c r="D76" s="1"/>
      <c r="E76" s="1">
        <v>69</v>
      </c>
      <c r="F76" s="1">
        <v>77.599999999999994</v>
      </c>
      <c r="G76" s="1">
        <v>57.8</v>
      </c>
      <c r="H76" s="1">
        <v>88.8</v>
      </c>
      <c r="I76" s="1">
        <v>66.400000000000006</v>
      </c>
      <c r="J76" s="1">
        <v>89.6</v>
      </c>
      <c r="K76" s="1">
        <v>63.73</v>
      </c>
      <c r="L76" s="1">
        <v>67.2</v>
      </c>
      <c r="M76" s="1">
        <v>60</v>
      </c>
      <c r="N76" s="1">
        <v>19.2</v>
      </c>
    </row>
    <row r="77" spans="1:14" x14ac:dyDescent="0.3">
      <c r="A77" s="1" t="s">
        <v>38</v>
      </c>
      <c r="B77" s="1"/>
      <c r="C77" s="1">
        <v>12</v>
      </c>
      <c r="D77" s="1"/>
      <c r="E77" s="1">
        <v>33.33</v>
      </c>
      <c r="F77" s="1">
        <v>66.67</v>
      </c>
      <c r="G77" s="1">
        <v>31.25</v>
      </c>
      <c r="H77" s="1">
        <v>91.67</v>
      </c>
      <c r="I77" s="1">
        <v>25</v>
      </c>
      <c r="J77" s="1">
        <v>83.33</v>
      </c>
      <c r="K77" s="1">
        <v>27.78</v>
      </c>
      <c r="L77" s="1">
        <v>20.83</v>
      </c>
      <c r="M77" s="1">
        <v>8.33</v>
      </c>
      <c r="N77" s="1">
        <v>1.67</v>
      </c>
    </row>
    <row r="78" spans="1:14" x14ac:dyDescent="0.3">
      <c r="A78" s="1" t="s">
        <v>39</v>
      </c>
      <c r="B78" s="1"/>
      <c r="C78" s="1">
        <v>70</v>
      </c>
      <c r="D78" s="1"/>
      <c r="E78" s="1">
        <v>63.21</v>
      </c>
      <c r="F78" s="1">
        <v>74.290000000000006</v>
      </c>
      <c r="G78" s="1">
        <v>47.86</v>
      </c>
      <c r="H78" s="1">
        <v>85.71</v>
      </c>
      <c r="I78" s="1">
        <v>62.86</v>
      </c>
      <c r="J78" s="1">
        <v>90</v>
      </c>
      <c r="K78" s="1">
        <v>55.71</v>
      </c>
      <c r="L78" s="1">
        <v>62.86</v>
      </c>
      <c r="M78" s="1">
        <v>54.29</v>
      </c>
      <c r="N78" s="1">
        <v>7.14</v>
      </c>
    </row>
    <row r="79" spans="1:14" x14ac:dyDescent="0.3">
      <c r="A79" s="1" t="s">
        <v>40</v>
      </c>
      <c r="B79" s="1"/>
      <c r="C79" s="1">
        <v>31</v>
      </c>
      <c r="D79" s="1"/>
      <c r="E79" s="1">
        <v>87.1</v>
      </c>
      <c r="F79" s="1">
        <v>80.650000000000006</v>
      </c>
      <c r="G79" s="1">
        <v>77.42</v>
      </c>
      <c r="H79" s="1">
        <v>93.55</v>
      </c>
      <c r="I79" s="1">
        <v>79.569999999999993</v>
      </c>
      <c r="J79" s="1">
        <v>87.1</v>
      </c>
      <c r="K79" s="1">
        <v>82.8</v>
      </c>
      <c r="L79" s="1">
        <v>88.71</v>
      </c>
      <c r="M79" s="1">
        <v>87.1</v>
      </c>
      <c r="N79" s="1">
        <v>27.1</v>
      </c>
    </row>
    <row r="80" spans="1:14" x14ac:dyDescent="0.3">
      <c r="A80" s="1" t="s">
        <v>41</v>
      </c>
      <c r="B80" s="1"/>
      <c r="C80" s="1">
        <v>12</v>
      </c>
      <c r="D80" s="1"/>
      <c r="E80" s="1">
        <v>91.67</v>
      </c>
      <c r="F80" s="1">
        <v>100</v>
      </c>
      <c r="G80" s="1">
        <v>91.67</v>
      </c>
      <c r="H80" s="1">
        <v>91.67</v>
      </c>
      <c r="I80" s="1">
        <v>94.44</v>
      </c>
      <c r="J80" s="1">
        <v>100</v>
      </c>
      <c r="K80" s="1">
        <v>97.22</v>
      </c>
      <c r="L80" s="1">
        <v>83.33</v>
      </c>
      <c r="M80" s="1">
        <v>75</v>
      </c>
      <c r="N80" s="1">
        <v>86.67</v>
      </c>
    </row>
    <row r="81" spans="1:14" x14ac:dyDescent="0.3">
      <c r="A81" s="1" t="s">
        <v>26</v>
      </c>
      <c r="B81" s="1">
        <v>4</v>
      </c>
      <c r="C81" s="1">
        <v>84</v>
      </c>
      <c r="D81" s="1"/>
      <c r="E81" s="1">
        <v>67.56</v>
      </c>
      <c r="F81" s="1">
        <v>67.86</v>
      </c>
      <c r="G81" s="1">
        <v>57.14</v>
      </c>
      <c r="H81" s="1">
        <v>79.760000000000005</v>
      </c>
      <c r="I81" s="1">
        <v>65.87</v>
      </c>
      <c r="J81" s="1">
        <v>88.1</v>
      </c>
      <c r="K81" s="1">
        <v>71.03</v>
      </c>
      <c r="L81" s="1">
        <v>66.67</v>
      </c>
      <c r="M81" s="1">
        <v>88.1</v>
      </c>
      <c r="N81" s="1">
        <v>52.62</v>
      </c>
    </row>
    <row r="82" spans="1:14" x14ac:dyDescent="0.3">
      <c r="A82" s="1" t="s">
        <v>38</v>
      </c>
      <c r="B82" s="1"/>
      <c r="C82" s="1">
        <v>3</v>
      </c>
      <c r="D82" s="1"/>
      <c r="E82" s="1">
        <v>41.67</v>
      </c>
      <c r="F82" s="1">
        <v>33.33</v>
      </c>
      <c r="G82" s="1">
        <v>16.670000000000002</v>
      </c>
      <c r="H82" s="1">
        <v>66.67</v>
      </c>
      <c r="I82" s="1">
        <v>0</v>
      </c>
      <c r="J82" s="1">
        <v>33.33</v>
      </c>
      <c r="K82" s="1">
        <v>33.33</v>
      </c>
      <c r="L82" s="1">
        <v>33.33</v>
      </c>
      <c r="M82" s="1">
        <v>33.33</v>
      </c>
      <c r="N82" s="1">
        <v>26.67</v>
      </c>
    </row>
    <row r="83" spans="1:14" x14ac:dyDescent="0.3">
      <c r="A83" s="1" t="s">
        <v>39</v>
      </c>
      <c r="B83" s="1"/>
      <c r="C83" s="1">
        <v>32</v>
      </c>
      <c r="D83" s="1"/>
      <c r="E83" s="1">
        <v>50.78</v>
      </c>
      <c r="F83" s="1">
        <v>59.38</v>
      </c>
      <c r="G83" s="1">
        <v>32.81</v>
      </c>
      <c r="H83" s="1">
        <v>71.88</v>
      </c>
      <c r="I83" s="1">
        <v>55.21</v>
      </c>
      <c r="J83" s="1">
        <v>90.63</v>
      </c>
      <c r="K83" s="1">
        <v>57.29</v>
      </c>
      <c r="L83" s="1">
        <v>54.69</v>
      </c>
      <c r="M83" s="1">
        <v>96.88</v>
      </c>
      <c r="N83" s="1">
        <v>31.25</v>
      </c>
    </row>
    <row r="84" spans="1:14" x14ac:dyDescent="0.3">
      <c r="A84" s="1" t="s">
        <v>40</v>
      </c>
      <c r="B84" s="1"/>
      <c r="C84" s="1">
        <v>37</v>
      </c>
      <c r="D84" s="1"/>
      <c r="E84" s="1">
        <v>75</v>
      </c>
      <c r="F84" s="1">
        <v>75.680000000000007</v>
      </c>
      <c r="G84" s="1">
        <v>68.239999999999995</v>
      </c>
      <c r="H84" s="1">
        <v>89.19</v>
      </c>
      <c r="I84" s="1">
        <v>72.97</v>
      </c>
      <c r="J84" s="1">
        <v>86.49</v>
      </c>
      <c r="K84" s="1">
        <v>78.38</v>
      </c>
      <c r="L84" s="1">
        <v>74.319999999999993</v>
      </c>
      <c r="M84" s="1">
        <v>89.19</v>
      </c>
      <c r="N84" s="1">
        <v>61.62</v>
      </c>
    </row>
    <row r="85" spans="1:14" x14ac:dyDescent="0.3">
      <c r="A85" s="1" t="s">
        <v>41</v>
      </c>
      <c r="B85" s="1"/>
      <c r="C85" s="1">
        <v>12</v>
      </c>
      <c r="D85" s="1"/>
      <c r="E85" s="1">
        <v>95.83</v>
      </c>
      <c r="F85" s="1">
        <v>75</v>
      </c>
      <c r="G85" s="1">
        <v>97.92</v>
      </c>
      <c r="H85" s="1">
        <v>75</v>
      </c>
      <c r="I85" s="1">
        <v>88.89</v>
      </c>
      <c r="J85" s="1">
        <v>100</v>
      </c>
      <c r="K85" s="1">
        <v>94.44</v>
      </c>
      <c r="L85" s="1">
        <v>83.33</v>
      </c>
      <c r="M85" s="1">
        <v>75</v>
      </c>
      <c r="N85" s="1">
        <v>88.33</v>
      </c>
    </row>
    <row r="86" spans="1:14" x14ac:dyDescent="0.3">
      <c r="A86" s="1" t="s">
        <v>27</v>
      </c>
      <c r="B86" s="1">
        <v>2</v>
      </c>
      <c r="C86" s="1">
        <v>68</v>
      </c>
      <c r="D86" s="1"/>
      <c r="E86" s="1">
        <v>62.13</v>
      </c>
      <c r="F86" s="1">
        <v>42.65</v>
      </c>
      <c r="G86" s="1">
        <v>55.15</v>
      </c>
      <c r="H86" s="1">
        <v>64.709999999999994</v>
      </c>
      <c r="I86" s="1">
        <v>66.67</v>
      </c>
      <c r="J86" s="1">
        <v>61.76</v>
      </c>
      <c r="K86" s="1">
        <v>69.12</v>
      </c>
      <c r="L86" s="1">
        <v>64.709999999999994</v>
      </c>
      <c r="M86" s="1">
        <v>66.180000000000007</v>
      </c>
      <c r="N86" s="1">
        <v>24.12</v>
      </c>
    </row>
    <row r="87" spans="1:14" x14ac:dyDescent="0.3">
      <c r="A87" s="1" t="s">
        <v>38</v>
      </c>
      <c r="B87" s="1"/>
      <c r="C87" s="1">
        <v>12</v>
      </c>
      <c r="D87" s="1"/>
      <c r="E87" s="1">
        <v>33.33</v>
      </c>
      <c r="F87" s="1">
        <v>25</v>
      </c>
      <c r="G87" s="1">
        <v>22.92</v>
      </c>
      <c r="H87" s="1">
        <v>50</v>
      </c>
      <c r="I87" s="1">
        <v>50</v>
      </c>
      <c r="J87" s="1">
        <v>33.33</v>
      </c>
      <c r="K87" s="1">
        <v>50</v>
      </c>
      <c r="L87" s="1">
        <v>16.670000000000002</v>
      </c>
      <c r="M87" s="1">
        <v>25</v>
      </c>
      <c r="N87" s="1">
        <v>10</v>
      </c>
    </row>
    <row r="88" spans="1:14" x14ac:dyDescent="0.3">
      <c r="A88" s="1" t="s">
        <v>39</v>
      </c>
      <c r="B88" s="1"/>
      <c r="C88" s="1">
        <v>38</v>
      </c>
      <c r="D88" s="1"/>
      <c r="E88" s="1">
        <v>62.5</v>
      </c>
      <c r="F88" s="1">
        <v>44.74</v>
      </c>
      <c r="G88" s="1">
        <v>53.95</v>
      </c>
      <c r="H88" s="1">
        <v>63.16</v>
      </c>
      <c r="I88" s="1">
        <v>60.53</v>
      </c>
      <c r="J88" s="1">
        <v>60.53</v>
      </c>
      <c r="K88" s="1">
        <v>66.67</v>
      </c>
      <c r="L88" s="1">
        <v>68.42</v>
      </c>
      <c r="M88" s="1">
        <v>68.42</v>
      </c>
      <c r="N88" s="1">
        <v>12.11</v>
      </c>
    </row>
    <row r="89" spans="1:14" x14ac:dyDescent="0.3">
      <c r="A89" s="1" t="s">
        <v>40</v>
      </c>
      <c r="B89" s="1"/>
      <c r="C89" s="1">
        <v>13</v>
      </c>
      <c r="D89" s="1"/>
      <c r="E89" s="1">
        <v>78.849999999999994</v>
      </c>
      <c r="F89" s="1">
        <v>53.85</v>
      </c>
      <c r="G89" s="1">
        <v>73.08</v>
      </c>
      <c r="H89" s="1">
        <v>76.92</v>
      </c>
      <c r="I89" s="1">
        <v>89.74</v>
      </c>
      <c r="J89" s="1">
        <v>76.92</v>
      </c>
      <c r="K89" s="1">
        <v>87.18</v>
      </c>
      <c r="L89" s="1">
        <v>92.31</v>
      </c>
      <c r="M89" s="1">
        <v>84.62</v>
      </c>
      <c r="N89" s="1">
        <v>44.62</v>
      </c>
    </row>
    <row r="90" spans="1:14" x14ac:dyDescent="0.3">
      <c r="A90" s="1" t="s">
        <v>41</v>
      </c>
      <c r="B90" s="1"/>
      <c r="C90" s="1">
        <v>5</v>
      </c>
      <c r="D90" s="1"/>
      <c r="E90" s="1">
        <v>85</v>
      </c>
      <c r="F90" s="1">
        <v>40</v>
      </c>
      <c r="G90" s="1">
        <v>95</v>
      </c>
      <c r="H90" s="1">
        <v>80</v>
      </c>
      <c r="I90" s="1">
        <v>93.33</v>
      </c>
      <c r="J90" s="1">
        <v>100</v>
      </c>
      <c r="K90" s="1">
        <v>86.67</v>
      </c>
      <c r="L90" s="1">
        <v>80</v>
      </c>
      <c r="M90" s="1">
        <v>100</v>
      </c>
      <c r="N90" s="1">
        <v>96</v>
      </c>
    </row>
    <row r="91" spans="1:14" x14ac:dyDescent="0.3">
      <c r="A91" s="1" t="s">
        <v>28</v>
      </c>
      <c r="B91" s="1">
        <v>4</v>
      </c>
      <c r="C91" s="1">
        <v>58</v>
      </c>
      <c r="D91" s="1"/>
      <c r="E91" s="1">
        <v>52.59</v>
      </c>
      <c r="F91" s="1">
        <v>55.17</v>
      </c>
      <c r="G91" s="1">
        <v>60.78</v>
      </c>
      <c r="H91" s="1">
        <v>75.86</v>
      </c>
      <c r="I91" s="1">
        <v>60.92</v>
      </c>
      <c r="J91" s="1">
        <v>75.86</v>
      </c>
      <c r="K91" s="1">
        <v>53.45</v>
      </c>
      <c r="L91" s="1">
        <v>79.31</v>
      </c>
      <c r="M91" s="1">
        <v>72.41</v>
      </c>
      <c r="N91" s="1">
        <v>15.52</v>
      </c>
    </row>
    <row r="92" spans="1:14" x14ac:dyDescent="0.3">
      <c r="A92" s="1" t="s">
        <v>38</v>
      </c>
      <c r="B92" s="1"/>
      <c r="C92" s="1">
        <v>7</v>
      </c>
      <c r="D92" s="1"/>
      <c r="E92" s="1">
        <v>21.43</v>
      </c>
      <c r="F92" s="1">
        <v>0</v>
      </c>
      <c r="G92" s="1">
        <v>25</v>
      </c>
      <c r="H92" s="1">
        <v>0</v>
      </c>
      <c r="I92" s="1">
        <v>28.57</v>
      </c>
      <c r="J92" s="1">
        <v>42.86</v>
      </c>
      <c r="K92" s="1">
        <v>33.33</v>
      </c>
      <c r="L92" s="1">
        <v>42.86</v>
      </c>
      <c r="M92" s="1">
        <v>57.14</v>
      </c>
      <c r="N92" s="1">
        <v>0</v>
      </c>
    </row>
    <row r="93" spans="1:14" x14ac:dyDescent="0.3">
      <c r="A93" s="1" t="s">
        <v>39</v>
      </c>
      <c r="B93" s="1"/>
      <c r="C93" s="1">
        <v>37</v>
      </c>
      <c r="D93" s="1"/>
      <c r="E93" s="1">
        <v>52.7</v>
      </c>
      <c r="F93" s="1">
        <v>62.16</v>
      </c>
      <c r="G93" s="1">
        <v>58.78</v>
      </c>
      <c r="H93" s="1">
        <v>89.19</v>
      </c>
      <c r="I93" s="1">
        <v>60.36</v>
      </c>
      <c r="J93" s="1">
        <v>72.97</v>
      </c>
      <c r="K93" s="1">
        <v>46.85</v>
      </c>
      <c r="L93" s="1">
        <v>81.08</v>
      </c>
      <c r="M93" s="1">
        <v>70.27</v>
      </c>
      <c r="N93" s="1">
        <v>7.57</v>
      </c>
    </row>
    <row r="94" spans="1:14" x14ac:dyDescent="0.3">
      <c r="A94" s="1" t="s">
        <v>40</v>
      </c>
      <c r="B94" s="1"/>
      <c r="C94" s="1">
        <v>12</v>
      </c>
      <c r="D94" s="1"/>
      <c r="E94" s="1">
        <v>62.5</v>
      </c>
      <c r="F94" s="1">
        <v>58.33</v>
      </c>
      <c r="G94" s="1">
        <v>81.25</v>
      </c>
      <c r="H94" s="1">
        <v>75</v>
      </c>
      <c r="I94" s="1">
        <v>77.78</v>
      </c>
      <c r="J94" s="1">
        <v>100</v>
      </c>
      <c r="K94" s="1">
        <v>77.78</v>
      </c>
      <c r="L94" s="1">
        <v>91.67</v>
      </c>
      <c r="M94" s="1">
        <v>83.33</v>
      </c>
      <c r="N94" s="1">
        <v>43.33</v>
      </c>
    </row>
    <row r="95" spans="1:14" x14ac:dyDescent="0.3">
      <c r="A95" s="1" t="s">
        <v>41</v>
      </c>
      <c r="B95" s="1"/>
      <c r="C95" s="1">
        <v>2</v>
      </c>
      <c r="D95" s="1"/>
      <c r="E95" s="1">
        <v>100</v>
      </c>
      <c r="F95" s="1">
        <v>100</v>
      </c>
      <c r="G95" s="1">
        <v>100</v>
      </c>
      <c r="H95" s="1">
        <v>100</v>
      </c>
      <c r="I95" s="1">
        <v>83.33</v>
      </c>
      <c r="J95" s="1">
        <v>100</v>
      </c>
      <c r="K95" s="1">
        <v>100</v>
      </c>
      <c r="L95" s="1">
        <v>100</v>
      </c>
      <c r="M95" s="1">
        <v>100</v>
      </c>
      <c r="N95" s="1">
        <v>50</v>
      </c>
    </row>
    <row r="96" spans="1:14" x14ac:dyDescent="0.3">
      <c r="A96" s="1" t="s">
        <v>29</v>
      </c>
      <c r="B96" s="1">
        <v>1</v>
      </c>
      <c r="C96" s="1">
        <v>25</v>
      </c>
      <c r="D96" s="1"/>
      <c r="E96" s="1">
        <v>51</v>
      </c>
      <c r="F96" s="1">
        <v>96</v>
      </c>
      <c r="G96" s="1">
        <v>43</v>
      </c>
      <c r="H96" s="1">
        <v>84</v>
      </c>
      <c r="I96" s="1">
        <v>69.33</v>
      </c>
      <c r="J96" s="1">
        <v>88</v>
      </c>
      <c r="K96" s="1">
        <v>77.33</v>
      </c>
      <c r="L96" s="1">
        <v>58</v>
      </c>
      <c r="M96" s="1">
        <v>92</v>
      </c>
      <c r="N96" s="1">
        <v>37.6</v>
      </c>
    </row>
    <row r="97" spans="1:14" x14ac:dyDescent="0.3">
      <c r="A97" s="1" t="s">
        <v>38</v>
      </c>
      <c r="B97" s="1"/>
      <c r="C97" s="1">
        <v>2</v>
      </c>
      <c r="D97" s="1"/>
      <c r="E97" s="1">
        <v>12.5</v>
      </c>
      <c r="F97" s="1">
        <v>50</v>
      </c>
      <c r="G97" s="1">
        <v>25</v>
      </c>
      <c r="H97" s="1">
        <v>50</v>
      </c>
      <c r="I97" s="1">
        <v>0</v>
      </c>
      <c r="J97" s="1">
        <v>50</v>
      </c>
      <c r="K97" s="1">
        <v>0</v>
      </c>
      <c r="L97" s="1">
        <v>25</v>
      </c>
      <c r="M97" s="1">
        <v>0</v>
      </c>
      <c r="N97" s="1">
        <v>20</v>
      </c>
    </row>
    <row r="98" spans="1:14" x14ac:dyDescent="0.3">
      <c r="A98" s="1" t="s">
        <v>39</v>
      </c>
      <c r="B98" s="1"/>
      <c r="C98" s="1">
        <v>14</v>
      </c>
      <c r="D98" s="1"/>
      <c r="E98" s="1">
        <v>50</v>
      </c>
      <c r="F98" s="1">
        <v>100</v>
      </c>
      <c r="G98" s="1">
        <v>25</v>
      </c>
      <c r="H98" s="1">
        <v>85.71</v>
      </c>
      <c r="I98" s="1">
        <v>61.9</v>
      </c>
      <c r="J98" s="1">
        <v>92.86</v>
      </c>
      <c r="K98" s="1">
        <v>76.19</v>
      </c>
      <c r="L98" s="1">
        <v>50</v>
      </c>
      <c r="M98" s="1">
        <v>100</v>
      </c>
      <c r="N98" s="1">
        <v>24.29</v>
      </c>
    </row>
    <row r="99" spans="1:14" x14ac:dyDescent="0.3">
      <c r="A99" s="1" t="s">
        <v>40</v>
      </c>
      <c r="B99" s="1"/>
      <c r="C99" s="1">
        <v>7</v>
      </c>
      <c r="D99" s="1"/>
      <c r="E99" s="1">
        <v>53.57</v>
      </c>
      <c r="F99" s="1">
        <v>100</v>
      </c>
      <c r="G99" s="1">
        <v>75</v>
      </c>
      <c r="H99" s="1">
        <v>85.71</v>
      </c>
      <c r="I99" s="1">
        <v>95.24</v>
      </c>
      <c r="J99" s="1">
        <v>85.71</v>
      </c>
      <c r="K99" s="1">
        <v>95.24</v>
      </c>
      <c r="L99" s="1">
        <v>78.569999999999993</v>
      </c>
      <c r="M99" s="1">
        <v>100</v>
      </c>
      <c r="N99" s="1">
        <v>57.14</v>
      </c>
    </row>
    <row r="100" spans="1:14" x14ac:dyDescent="0.3">
      <c r="A100" s="1" t="s">
        <v>41</v>
      </c>
      <c r="B100" s="1"/>
      <c r="C100" s="1">
        <v>2</v>
      </c>
      <c r="D100" s="1"/>
      <c r="E100" s="1">
        <v>87.5</v>
      </c>
      <c r="F100" s="1">
        <v>100</v>
      </c>
      <c r="G100" s="1">
        <v>75</v>
      </c>
      <c r="H100" s="1">
        <v>100</v>
      </c>
      <c r="I100" s="1">
        <v>100</v>
      </c>
      <c r="J100" s="1">
        <v>100</v>
      </c>
      <c r="K100" s="1">
        <v>100</v>
      </c>
      <c r="L100" s="1">
        <v>75</v>
      </c>
      <c r="M100" s="1">
        <v>100</v>
      </c>
      <c r="N100" s="1">
        <v>80</v>
      </c>
    </row>
    <row r="101" spans="1:14" x14ac:dyDescent="0.3">
      <c r="A101" s="1" t="s">
        <v>30</v>
      </c>
      <c r="B101" s="1">
        <v>1</v>
      </c>
      <c r="C101" s="1">
        <v>13</v>
      </c>
      <c r="D101" s="1"/>
      <c r="E101" s="1">
        <v>84.62</v>
      </c>
      <c r="F101" s="1">
        <v>76.92</v>
      </c>
      <c r="G101" s="1">
        <v>78.849999999999994</v>
      </c>
      <c r="H101" s="1">
        <v>76.92</v>
      </c>
      <c r="I101" s="1">
        <v>94.87</v>
      </c>
      <c r="J101" s="1">
        <v>92.31</v>
      </c>
      <c r="K101" s="1">
        <v>82.05</v>
      </c>
      <c r="L101" s="1">
        <v>96.15</v>
      </c>
      <c r="M101" s="1">
        <v>69.23</v>
      </c>
      <c r="N101" s="1">
        <v>67.69</v>
      </c>
    </row>
    <row r="102" spans="1:14" x14ac:dyDescent="0.3">
      <c r="A102" s="1" t="s">
        <v>38</v>
      </c>
      <c r="B102" s="1"/>
      <c r="C102" s="1">
        <v>0</v>
      </c>
      <c r="D102" s="1"/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1:14" x14ac:dyDescent="0.3">
      <c r="A103" s="1" t="s">
        <v>39</v>
      </c>
      <c r="B103" s="1"/>
      <c r="C103" s="1">
        <v>0</v>
      </c>
      <c r="D103" s="1"/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</row>
    <row r="104" spans="1:14" x14ac:dyDescent="0.3">
      <c r="A104" s="1" t="s">
        <v>40</v>
      </c>
      <c r="B104" s="1"/>
      <c r="C104" s="1">
        <v>9</v>
      </c>
      <c r="D104" s="1"/>
      <c r="E104" s="1">
        <v>77.78</v>
      </c>
      <c r="F104" s="1">
        <v>66.67</v>
      </c>
      <c r="G104" s="1">
        <v>77.78</v>
      </c>
      <c r="H104" s="1">
        <v>77.78</v>
      </c>
      <c r="I104" s="1">
        <v>92.59</v>
      </c>
      <c r="J104" s="1">
        <v>88.89</v>
      </c>
      <c r="K104" s="1">
        <v>77.78</v>
      </c>
      <c r="L104" s="1">
        <v>94.44</v>
      </c>
      <c r="M104" s="1">
        <v>66.67</v>
      </c>
      <c r="N104" s="1">
        <v>55.56</v>
      </c>
    </row>
    <row r="105" spans="1:14" x14ac:dyDescent="0.3">
      <c r="A105" s="1" t="s">
        <v>41</v>
      </c>
      <c r="B105" s="1"/>
      <c r="C105" s="1">
        <v>4</v>
      </c>
      <c r="D105" s="1"/>
      <c r="E105" s="1">
        <v>100</v>
      </c>
      <c r="F105" s="1">
        <v>100</v>
      </c>
      <c r="G105" s="1">
        <v>81.25</v>
      </c>
      <c r="H105" s="1">
        <v>75</v>
      </c>
      <c r="I105" s="1">
        <v>100</v>
      </c>
      <c r="J105" s="1">
        <v>100</v>
      </c>
      <c r="K105" s="1">
        <v>91.67</v>
      </c>
      <c r="L105" s="1">
        <v>100</v>
      </c>
      <c r="M105" s="1">
        <v>75</v>
      </c>
      <c r="N105" s="1">
        <v>95</v>
      </c>
    </row>
    <row r="106" spans="1:14" x14ac:dyDescent="0.3">
      <c r="A106" s="1" t="s">
        <v>31</v>
      </c>
      <c r="B106" s="1">
        <v>3</v>
      </c>
      <c r="C106" s="1">
        <v>58</v>
      </c>
      <c r="D106" s="1"/>
      <c r="E106" s="1">
        <v>56.03</v>
      </c>
      <c r="F106" s="1">
        <v>79.31</v>
      </c>
      <c r="G106" s="1">
        <v>66.38</v>
      </c>
      <c r="H106" s="1">
        <v>84.48</v>
      </c>
      <c r="I106" s="1">
        <v>75.86</v>
      </c>
      <c r="J106" s="1">
        <v>81.03</v>
      </c>
      <c r="K106" s="1">
        <v>67.819999999999993</v>
      </c>
      <c r="L106" s="1">
        <v>67.239999999999995</v>
      </c>
      <c r="M106" s="1">
        <v>77.59</v>
      </c>
      <c r="N106" s="1">
        <v>51.03</v>
      </c>
    </row>
    <row r="107" spans="1:14" x14ac:dyDescent="0.3">
      <c r="A107" s="1" t="s">
        <v>38</v>
      </c>
      <c r="B107" s="1"/>
      <c r="C107" s="1">
        <v>1</v>
      </c>
      <c r="D107" s="1"/>
      <c r="E107" s="1">
        <v>50</v>
      </c>
      <c r="F107" s="1">
        <v>100</v>
      </c>
      <c r="G107" s="1">
        <v>50</v>
      </c>
      <c r="H107" s="1">
        <v>0</v>
      </c>
      <c r="I107" s="1">
        <v>66.67</v>
      </c>
      <c r="J107" s="1">
        <v>0</v>
      </c>
      <c r="K107" s="1">
        <v>66.67</v>
      </c>
      <c r="L107" s="1">
        <v>50</v>
      </c>
      <c r="M107" s="1">
        <v>0</v>
      </c>
      <c r="N107" s="1">
        <v>0</v>
      </c>
    </row>
    <row r="108" spans="1:14" x14ac:dyDescent="0.3">
      <c r="A108" s="1" t="s">
        <v>39</v>
      </c>
      <c r="B108" s="1"/>
      <c r="C108" s="1">
        <v>29</v>
      </c>
      <c r="D108" s="1"/>
      <c r="E108" s="1">
        <v>47.41</v>
      </c>
      <c r="F108" s="1">
        <v>79.31</v>
      </c>
      <c r="G108" s="1">
        <v>57.76</v>
      </c>
      <c r="H108" s="1">
        <v>75.86</v>
      </c>
      <c r="I108" s="1">
        <v>63.22</v>
      </c>
      <c r="J108" s="1">
        <v>72.41</v>
      </c>
      <c r="K108" s="1">
        <v>56.32</v>
      </c>
      <c r="L108" s="1">
        <v>62.07</v>
      </c>
      <c r="M108" s="1">
        <v>65.52</v>
      </c>
      <c r="N108" s="1">
        <v>24.14</v>
      </c>
    </row>
    <row r="109" spans="1:14" x14ac:dyDescent="0.3">
      <c r="A109" s="1" t="s">
        <v>40</v>
      </c>
      <c r="B109" s="1"/>
      <c r="C109" s="1">
        <v>19</v>
      </c>
      <c r="D109" s="1"/>
      <c r="E109" s="1">
        <v>59.21</v>
      </c>
      <c r="F109" s="1">
        <v>68.42</v>
      </c>
      <c r="G109" s="1">
        <v>69.739999999999995</v>
      </c>
      <c r="H109" s="1">
        <v>94.74</v>
      </c>
      <c r="I109" s="1">
        <v>85.96</v>
      </c>
      <c r="J109" s="1">
        <v>89.47</v>
      </c>
      <c r="K109" s="1">
        <v>80.7</v>
      </c>
      <c r="L109" s="1">
        <v>63.16</v>
      </c>
      <c r="M109" s="1">
        <v>89.47</v>
      </c>
      <c r="N109" s="1">
        <v>73.680000000000007</v>
      </c>
    </row>
    <row r="110" spans="1:14" x14ac:dyDescent="0.3">
      <c r="A110" s="1" t="s">
        <v>41</v>
      </c>
      <c r="B110" s="1"/>
      <c r="C110" s="1">
        <v>9</v>
      </c>
      <c r="D110" s="1"/>
      <c r="E110" s="1">
        <v>77.78</v>
      </c>
      <c r="F110" s="1">
        <v>100</v>
      </c>
      <c r="G110" s="1">
        <v>88.89</v>
      </c>
      <c r="H110" s="1">
        <v>100</v>
      </c>
      <c r="I110" s="1">
        <v>96.3</v>
      </c>
      <c r="J110" s="1">
        <v>100</v>
      </c>
      <c r="K110" s="1">
        <v>77.78</v>
      </c>
      <c r="L110" s="1">
        <v>94.44</v>
      </c>
      <c r="M110" s="1">
        <v>100</v>
      </c>
      <c r="N110" s="1">
        <v>95.56</v>
      </c>
    </row>
    <row r="111" spans="1:14" x14ac:dyDescent="0.3">
      <c r="A111" s="1" t="s">
        <v>32</v>
      </c>
      <c r="B111" s="1">
        <v>6</v>
      </c>
      <c r="C111" s="1">
        <v>90</v>
      </c>
      <c r="D111" s="1"/>
      <c r="E111" s="1">
        <v>69.17</v>
      </c>
      <c r="F111" s="1">
        <v>36.67</v>
      </c>
      <c r="G111" s="1">
        <v>75</v>
      </c>
      <c r="H111" s="1">
        <v>76.67</v>
      </c>
      <c r="I111" s="1">
        <v>67.78</v>
      </c>
      <c r="J111" s="1">
        <v>74.44</v>
      </c>
      <c r="K111" s="1">
        <v>55.56</v>
      </c>
      <c r="L111" s="1">
        <v>57.22</v>
      </c>
      <c r="M111" s="1">
        <v>43.33</v>
      </c>
      <c r="N111" s="1">
        <v>41.78</v>
      </c>
    </row>
    <row r="112" spans="1:14" x14ac:dyDescent="0.3">
      <c r="A112" s="1" t="s">
        <v>38</v>
      </c>
      <c r="B112" s="1"/>
      <c r="C112" s="1">
        <v>11</v>
      </c>
      <c r="D112" s="1"/>
      <c r="E112" s="1">
        <v>36.36</v>
      </c>
      <c r="F112" s="1">
        <v>9.09</v>
      </c>
      <c r="G112" s="1">
        <v>36.36</v>
      </c>
      <c r="H112" s="1">
        <v>27.27</v>
      </c>
      <c r="I112" s="1">
        <v>18.18</v>
      </c>
      <c r="J112" s="1">
        <v>54.55</v>
      </c>
      <c r="K112" s="1">
        <v>12.12</v>
      </c>
      <c r="L112" s="1">
        <v>13.64</v>
      </c>
      <c r="M112" s="1">
        <v>0</v>
      </c>
      <c r="N112" s="1">
        <v>1.82</v>
      </c>
    </row>
    <row r="113" spans="1:14" x14ac:dyDescent="0.3">
      <c r="A113" s="1" t="s">
        <v>39</v>
      </c>
      <c r="B113" s="1"/>
      <c r="C113" s="1">
        <v>35</v>
      </c>
      <c r="D113" s="1"/>
      <c r="E113" s="1">
        <v>62.86</v>
      </c>
      <c r="F113" s="1">
        <v>28.57</v>
      </c>
      <c r="G113" s="1">
        <v>72.14</v>
      </c>
      <c r="H113" s="1">
        <v>77.14</v>
      </c>
      <c r="I113" s="1">
        <v>58.1</v>
      </c>
      <c r="J113" s="1">
        <v>62.86</v>
      </c>
      <c r="K113" s="1">
        <v>51.43</v>
      </c>
      <c r="L113" s="1">
        <v>54.29</v>
      </c>
      <c r="M113" s="1">
        <v>45.71</v>
      </c>
      <c r="N113" s="1">
        <v>26.29</v>
      </c>
    </row>
    <row r="114" spans="1:14" x14ac:dyDescent="0.3">
      <c r="A114" s="1" t="s">
        <v>40</v>
      </c>
      <c r="B114" s="1"/>
      <c r="C114" s="1">
        <v>38</v>
      </c>
      <c r="D114" s="1"/>
      <c r="E114" s="1">
        <v>80.92</v>
      </c>
      <c r="F114" s="1">
        <v>47.37</v>
      </c>
      <c r="G114" s="1">
        <v>85.53</v>
      </c>
      <c r="H114" s="1">
        <v>86.84</v>
      </c>
      <c r="I114" s="1">
        <v>85.96</v>
      </c>
      <c r="J114" s="1">
        <v>86.84</v>
      </c>
      <c r="K114" s="1">
        <v>68.42</v>
      </c>
      <c r="L114" s="1">
        <v>68.42</v>
      </c>
      <c r="M114" s="1">
        <v>50</v>
      </c>
      <c r="N114" s="1">
        <v>60</v>
      </c>
    </row>
    <row r="115" spans="1:14" x14ac:dyDescent="0.3">
      <c r="A115" s="1" t="s">
        <v>41</v>
      </c>
      <c r="B115" s="1"/>
      <c r="C115" s="1">
        <v>6</v>
      </c>
      <c r="D115" s="1"/>
      <c r="E115" s="1">
        <v>91.67</v>
      </c>
      <c r="F115" s="1">
        <v>66.67</v>
      </c>
      <c r="G115" s="1">
        <v>95.83</v>
      </c>
      <c r="H115" s="1">
        <v>100</v>
      </c>
      <c r="I115" s="1">
        <v>100</v>
      </c>
      <c r="J115" s="1">
        <v>100</v>
      </c>
      <c r="K115" s="1">
        <v>77.78</v>
      </c>
      <c r="L115" s="1">
        <v>83.33</v>
      </c>
      <c r="M115" s="1">
        <v>66.67</v>
      </c>
      <c r="N115" s="1">
        <v>90</v>
      </c>
    </row>
    <row r="116" spans="1:14" x14ac:dyDescent="0.3">
      <c r="A116" s="1" t="s">
        <v>33</v>
      </c>
      <c r="B116" s="1">
        <v>1</v>
      </c>
      <c r="C116" s="1">
        <v>23</v>
      </c>
      <c r="D116" s="1"/>
      <c r="E116" s="1">
        <v>66.3</v>
      </c>
      <c r="F116" s="1">
        <v>100</v>
      </c>
      <c r="G116" s="1">
        <v>20.65</v>
      </c>
      <c r="H116" s="1">
        <v>100</v>
      </c>
      <c r="I116" s="1">
        <v>88.41</v>
      </c>
      <c r="J116" s="1">
        <v>100</v>
      </c>
      <c r="K116" s="1">
        <v>63.77</v>
      </c>
      <c r="L116" s="1">
        <v>50</v>
      </c>
      <c r="M116" s="1">
        <v>95.65</v>
      </c>
      <c r="N116" s="1">
        <v>26.09</v>
      </c>
    </row>
    <row r="117" spans="1:14" x14ac:dyDescent="0.3">
      <c r="A117" s="1" t="s">
        <v>38</v>
      </c>
      <c r="B117" s="1"/>
      <c r="C117" s="1">
        <v>2</v>
      </c>
      <c r="D117" s="1"/>
      <c r="E117" s="1">
        <v>50</v>
      </c>
      <c r="F117" s="1">
        <v>100</v>
      </c>
      <c r="G117" s="1">
        <v>0</v>
      </c>
      <c r="H117" s="1">
        <v>100</v>
      </c>
      <c r="I117" s="1">
        <v>66.67</v>
      </c>
      <c r="J117" s="1">
        <v>100</v>
      </c>
      <c r="K117" s="1">
        <v>33.33</v>
      </c>
      <c r="L117" s="1">
        <v>25</v>
      </c>
      <c r="M117" s="1">
        <v>50</v>
      </c>
      <c r="N117" s="1">
        <v>0</v>
      </c>
    </row>
    <row r="118" spans="1:14" x14ac:dyDescent="0.3">
      <c r="A118" s="1" t="s">
        <v>39</v>
      </c>
      <c r="B118" s="1"/>
      <c r="C118" s="1">
        <v>14</v>
      </c>
      <c r="D118" s="1"/>
      <c r="E118" s="1">
        <v>57.14</v>
      </c>
      <c r="F118" s="1">
        <v>100</v>
      </c>
      <c r="G118" s="1">
        <v>8.93</v>
      </c>
      <c r="H118" s="1">
        <v>100</v>
      </c>
      <c r="I118" s="1">
        <v>88.1</v>
      </c>
      <c r="J118" s="1">
        <v>100</v>
      </c>
      <c r="K118" s="1">
        <v>66.67</v>
      </c>
      <c r="L118" s="1">
        <v>53.57</v>
      </c>
      <c r="M118" s="1">
        <v>100</v>
      </c>
      <c r="N118" s="1">
        <v>14.29</v>
      </c>
    </row>
    <row r="119" spans="1:14" x14ac:dyDescent="0.3">
      <c r="A119" s="1" t="s">
        <v>40</v>
      </c>
      <c r="B119" s="1"/>
      <c r="C119" s="1">
        <v>6</v>
      </c>
      <c r="D119" s="1"/>
      <c r="E119" s="1">
        <v>87.5</v>
      </c>
      <c r="F119" s="1">
        <v>100</v>
      </c>
      <c r="G119" s="1">
        <v>45.83</v>
      </c>
      <c r="H119" s="1">
        <v>100</v>
      </c>
      <c r="I119" s="1">
        <v>94.44</v>
      </c>
      <c r="J119" s="1">
        <v>100</v>
      </c>
      <c r="K119" s="1">
        <v>66.67</v>
      </c>
      <c r="L119" s="1">
        <v>50</v>
      </c>
      <c r="M119" s="1">
        <v>100</v>
      </c>
      <c r="N119" s="1">
        <v>50</v>
      </c>
    </row>
    <row r="120" spans="1:14" x14ac:dyDescent="0.3">
      <c r="A120" s="1" t="s">
        <v>41</v>
      </c>
      <c r="B120" s="1"/>
      <c r="C120" s="1">
        <v>1</v>
      </c>
      <c r="D120" s="1"/>
      <c r="E120" s="1">
        <v>100</v>
      </c>
      <c r="F120" s="1">
        <v>100</v>
      </c>
      <c r="G120" s="1">
        <v>75</v>
      </c>
      <c r="H120" s="1">
        <v>100</v>
      </c>
      <c r="I120" s="1">
        <v>100</v>
      </c>
      <c r="J120" s="1">
        <v>100</v>
      </c>
      <c r="K120" s="1">
        <v>66.67</v>
      </c>
      <c r="L120" s="1">
        <v>50</v>
      </c>
      <c r="M120" s="1">
        <v>100</v>
      </c>
      <c r="N120" s="1">
        <v>100</v>
      </c>
    </row>
    <row r="121" spans="1:14" x14ac:dyDescent="0.3">
      <c r="A121" s="1" t="s">
        <v>34</v>
      </c>
      <c r="B121" s="1">
        <v>1</v>
      </c>
      <c r="C121" s="1">
        <v>26</v>
      </c>
      <c r="D121" s="1"/>
      <c r="E121" s="1">
        <v>57.69</v>
      </c>
      <c r="F121" s="1">
        <v>38.46</v>
      </c>
      <c r="G121" s="1">
        <v>47.12</v>
      </c>
      <c r="H121" s="1">
        <v>50</v>
      </c>
      <c r="I121" s="1">
        <v>82.05</v>
      </c>
      <c r="J121" s="1">
        <v>84.62</v>
      </c>
      <c r="K121" s="1">
        <v>24.36</v>
      </c>
      <c r="L121" s="1">
        <v>80.77</v>
      </c>
      <c r="M121" s="1">
        <v>26.92</v>
      </c>
      <c r="N121" s="1">
        <v>32.31</v>
      </c>
    </row>
    <row r="122" spans="1:14" x14ac:dyDescent="0.3">
      <c r="A122" s="1" t="s">
        <v>38</v>
      </c>
      <c r="B122" s="1"/>
      <c r="C122" s="1">
        <v>5</v>
      </c>
      <c r="D122" s="1"/>
      <c r="E122" s="1">
        <v>45</v>
      </c>
      <c r="F122" s="1">
        <v>40</v>
      </c>
      <c r="G122" s="1">
        <v>10</v>
      </c>
      <c r="H122" s="1">
        <v>20</v>
      </c>
      <c r="I122" s="1">
        <v>73.33</v>
      </c>
      <c r="J122" s="1">
        <v>60</v>
      </c>
      <c r="K122" s="1">
        <v>20</v>
      </c>
      <c r="L122" s="1">
        <v>70</v>
      </c>
      <c r="M122" s="1">
        <v>0</v>
      </c>
      <c r="N122" s="1">
        <v>12</v>
      </c>
    </row>
    <row r="123" spans="1:14" x14ac:dyDescent="0.3">
      <c r="A123" s="1" t="s">
        <v>39</v>
      </c>
      <c r="B123" s="1"/>
      <c r="C123" s="1">
        <v>17</v>
      </c>
      <c r="D123" s="1"/>
      <c r="E123" s="1">
        <v>57.35</v>
      </c>
      <c r="F123" s="1">
        <v>41.18</v>
      </c>
      <c r="G123" s="1">
        <v>50</v>
      </c>
      <c r="H123" s="1">
        <v>58.82</v>
      </c>
      <c r="I123" s="1">
        <v>82.35</v>
      </c>
      <c r="J123" s="1">
        <v>94.12</v>
      </c>
      <c r="K123" s="1">
        <v>19.61</v>
      </c>
      <c r="L123" s="1">
        <v>82.35</v>
      </c>
      <c r="M123" s="1">
        <v>29.41</v>
      </c>
      <c r="N123" s="1">
        <v>25.88</v>
      </c>
    </row>
    <row r="124" spans="1:14" x14ac:dyDescent="0.3">
      <c r="A124" s="1" t="s">
        <v>40</v>
      </c>
      <c r="B124" s="1"/>
      <c r="C124" s="1">
        <v>4</v>
      </c>
      <c r="D124" s="1"/>
      <c r="E124" s="1">
        <v>75</v>
      </c>
      <c r="F124" s="1">
        <v>25</v>
      </c>
      <c r="G124" s="1">
        <v>81.25</v>
      </c>
      <c r="H124" s="1">
        <v>50</v>
      </c>
      <c r="I124" s="1">
        <v>91.67</v>
      </c>
      <c r="J124" s="1">
        <v>75</v>
      </c>
      <c r="K124" s="1">
        <v>50</v>
      </c>
      <c r="L124" s="1">
        <v>87.5</v>
      </c>
      <c r="M124" s="1">
        <v>50</v>
      </c>
      <c r="N124" s="1">
        <v>85</v>
      </c>
    </row>
    <row r="125" spans="1:14" x14ac:dyDescent="0.3">
      <c r="A125" s="1" t="s">
        <v>41</v>
      </c>
      <c r="B125" s="1"/>
      <c r="C125" s="1">
        <v>0</v>
      </c>
      <c r="D125" s="1"/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3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42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25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43</v>
      </c>
    </row>
    <row r="9" spans="1:3" x14ac:dyDescent="0.3">
      <c r="A9" s="1" t="s">
        <v>12</v>
      </c>
      <c r="B9" s="1"/>
      <c r="C9" s="1"/>
    </row>
    <row r="10" spans="1:3" x14ac:dyDescent="0.3">
      <c r="A10" s="1" t="s">
        <v>44</v>
      </c>
      <c r="B10" s="1">
        <v>1350</v>
      </c>
      <c r="C10" s="1">
        <v>43.16</v>
      </c>
    </row>
    <row r="11" spans="1:3" x14ac:dyDescent="0.3">
      <c r="A11" s="1" t="s">
        <v>45</v>
      </c>
      <c r="B11" s="1">
        <v>1616</v>
      </c>
      <c r="C11" s="1">
        <v>51.66</v>
      </c>
    </row>
    <row r="12" spans="1:3" x14ac:dyDescent="0.3">
      <c r="A12" s="1" t="s">
        <v>46</v>
      </c>
      <c r="B12" s="1">
        <v>162</v>
      </c>
      <c r="C12" s="1">
        <v>5.18</v>
      </c>
    </row>
    <row r="13" spans="1:3" x14ac:dyDescent="0.3">
      <c r="A13" s="1" t="s">
        <v>47</v>
      </c>
      <c r="B13" s="1">
        <v>3128</v>
      </c>
      <c r="C13" s="1">
        <v>100</v>
      </c>
    </row>
    <row r="14" spans="1:3" x14ac:dyDescent="0.3">
      <c r="A14" s="1" t="s">
        <v>13</v>
      </c>
      <c r="B14" s="1"/>
      <c r="C14" s="1"/>
    </row>
    <row r="15" spans="1:3" x14ac:dyDescent="0.3">
      <c r="A15" s="1" t="s">
        <v>44</v>
      </c>
      <c r="B15" s="1">
        <v>799</v>
      </c>
      <c r="C15" s="1">
        <v>45.74</v>
      </c>
    </row>
    <row r="16" spans="1:3" x14ac:dyDescent="0.3">
      <c r="A16" s="1" t="s">
        <v>45</v>
      </c>
      <c r="B16" s="1">
        <v>851</v>
      </c>
      <c r="C16" s="1">
        <v>48.71</v>
      </c>
    </row>
    <row r="17" spans="1:3" x14ac:dyDescent="0.3">
      <c r="A17" s="1" t="s">
        <v>46</v>
      </c>
      <c r="B17" s="1">
        <v>97</v>
      </c>
      <c r="C17" s="1">
        <v>5.55</v>
      </c>
    </row>
    <row r="18" spans="1:3" x14ac:dyDescent="0.3">
      <c r="A18" s="1" t="s">
        <v>47</v>
      </c>
      <c r="B18" s="1">
        <v>1747</v>
      </c>
      <c r="C18" s="1">
        <v>100</v>
      </c>
    </row>
    <row r="19" spans="1:3" x14ac:dyDescent="0.3">
      <c r="A19" s="1" t="s">
        <v>14</v>
      </c>
      <c r="B19" s="1"/>
      <c r="C19" s="1"/>
    </row>
    <row r="20" spans="1:3" x14ac:dyDescent="0.3">
      <c r="A20" s="1" t="s">
        <v>44</v>
      </c>
      <c r="B20" s="1">
        <v>34</v>
      </c>
      <c r="C20" s="1">
        <v>43.59</v>
      </c>
    </row>
    <row r="21" spans="1:3" x14ac:dyDescent="0.3">
      <c r="A21" s="1" t="s">
        <v>45</v>
      </c>
      <c r="B21" s="1">
        <v>40</v>
      </c>
      <c r="C21" s="1">
        <v>51.28</v>
      </c>
    </row>
    <row r="22" spans="1:3" x14ac:dyDescent="0.3">
      <c r="A22" s="1" t="s">
        <v>46</v>
      </c>
      <c r="B22" s="1">
        <v>4</v>
      </c>
      <c r="C22" s="1">
        <v>5.13</v>
      </c>
    </row>
    <row r="23" spans="1:3" x14ac:dyDescent="0.3">
      <c r="A23" s="1" t="s">
        <v>47</v>
      </c>
      <c r="B23" s="1">
        <v>78</v>
      </c>
      <c r="C23" s="1">
        <v>100</v>
      </c>
    </row>
    <row r="24" spans="1:3" x14ac:dyDescent="0.3">
      <c r="A24" s="1" t="s">
        <v>15</v>
      </c>
      <c r="B24" s="1"/>
      <c r="C24" s="1"/>
    </row>
    <row r="25" spans="1:3" x14ac:dyDescent="0.3">
      <c r="A25" s="1" t="s">
        <v>44</v>
      </c>
      <c r="B25" s="1">
        <v>22</v>
      </c>
      <c r="C25" s="1">
        <v>46.81</v>
      </c>
    </row>
    <row r="26" spans="1:3" x14ac:dyDescent="0.3">
      <c r="A26" s="1" t="s">
        <v>45</v>
      </c>
      <c r="B26" s="1">
        <v>25</v>
      </c>
      <c r="C26" s="1">
        <v>53.19</v>
      </c>
    </row>
    <row r="27" spans="1:3" x14ac:dyDescent="0.3">
      <c r="A27" s="1" t="s">
        <v>46</v>
      </c>
      <c r="B27" s="1">
        <v>0</v>
      </c>
      <c r="C27" s="1">
        <v>0</v>
      </c>
    </row>
    <row r="28" spans="1:3" x14ac:dyDescent="0.3">
      <c r="A28" s="1" t="s">
        <v>47</v>
      </c>
      <c r="B28" s="1">
        <v>47</v>
      </c>
      <c r="C28" s="1">
        <v>100</v>
      </c>
    </row>
    <row r="29" spans="1:3" x14ac:dyDescent="0.3">
      <c r="A29" s="1" t="s">
        <v>16</v>
      </c>
      <c r="B29" s="1"/>
      <c r="C29" s="1"/>
    </row>
    <row r="30" spans="1:3" x14ac:dyDescent="0.3">
      <c r="A30" s="1" t="s">
        <v>44</v>
      </c>
      <c r="B30" s="1">
        <v>16</v>
      </c>
      <c r="C30" s="1">
        <v>34.78</v>
      </c>
    </row>
    <row r="31" spans="1:3" x14ac:dyDescent="0.3">
      <c r="A31" s="1" t="s">
        <v>45</v>
      </c>
      <c r="B31" s="1">
        <v>27</v>
      </c>
      <c r="C31" s="1">
        <v>58.7</v>
      </c>
    </row>
    <row r="32" spans="1:3" x14ac:dyDescent="0.3">
      <c r="A32" s="1" t="s">
        <v>46</v>
      </c>
      <c r="B32" s="1">
        <v>3</v>
      </c>
      <c r="C32" s="1">
        <v>6.52</v>
      </c>
    </row>
    <row r="33" spans="1:3" x14ac:dyDescent="0.3">
      <c r="A33" s="1" t="s">
        <v>47</v>
      </c>
      <c r="B33" s="1">
        <v>46</v>
      </c>
      <c r="C33" s="1">
        <v>100</v>
      </c>
    </row>
    <row r="34" spans="1:3" x14ac:dyDescent="0.3">
      <c r="A34" s="1" t="s">
        <v>17</v>
      </c>
      <c r="B34" s="1"/>
      <c r="C34" s="1"/>
    </row>
    <row r="35" spans="1:3" x14ac:dyDescent="0.3">
      <c r="A35" s="1" t="s">
        <v>44</v>
      </c>
      <c r="B35" s="1">
        <v>8</v>
      </c>
      <c r="C35" s="1">
        <v>36.36</v>
      </c>
    </row>
    <row r="36" spans="1:3" x14ac:dyDescent="0.3">
      <c r="A36" s="1" t="s">
        <v>45</v>
      </c>
      <c r="B36" s="1">
        <v>11</v>
      </c>
      <c r="C36" s="1">
        <v>50</v>
      </c>
    </row>
    <row r="37" spans="1:3" x14ac:dyDescent="0.3">
      <c r="A37" s="1" t="s">
        <v>46</v>
      </c>
      <c r="B37" s="1">
        <v>3</v>
      </c>
      <c r="C37" s="1">
        <v>13.64</v>
      </c>
    </row>
    <row r="38" spans="1:3" x14ac:dyDescent="0.3">
      <c r="A38" s="1" t="s">
        <v>47</v>
      </c>
      <c r="B38" s="1">
        <v>22</v>
      </c>
      <c r="C38" s="1">
        <v>100</v>
      </c>
    </row>
    <row r="39" spans="1:3" x14ac:dyDescent="0.3">
      <c r="A39" s="1" t="s">
        <v>18</v>
      </c>
      <c r="B39" s="1"/>
      <c r="C39" s="1"/>
    </row>
    <row r="40" spans="1:3" x14ac:dyDescent="0.3">
      <c r="A40" s="1" t="s">
        <v>44</v>
      </c>
      <c r="B40" s="1">
        <v>10</v>
      </c>
      <c r="C40" s="1">
        <v>23.81</v>
      </c>
    </row>
    <row r="41" spans="1:3" x14ac:dyDescent="0.3">
      <c r="A41" s="1" t="s">
        <v>45</v>
      </c>
      <c r="B41" s="1">
        <v>23</v>
      </c>
      <c r="C41" s="1">
        <v>54.76</v>
      </c>
    </row>
    <row r="42" spans="1:3" x14ac:dyDescent="0.3">
      <c r="A42" s="1" t="s">
        <v>46</v>
      </c>
      <c r="B42" s="1">
        <v>9</v>
      </c>
      <c r="C42" s="1">
        <v>21.43</v>
      </c>
    </row>
    <row r="43" spans="1:3" x14ac:dyDescent="0.3">
      <c r="A43" s="1" t="s">
        <v>47</v>
      </c>
      <c r="B43" s="1">
        <v>42</v>
      </c>
      <c r="C43" s="1">
        <v>100</v>
      </c>
    </row>
    <row r="44" spans="1:3" x14ac:dyDescent="0.3">
      <c r="A44" s="1" t="s">
        <v>19</v>
      </c>
      <c r="B44" s="1"/>
      <c r="C44" s="1"/>
    </row>
    <row r="45" spans="1:3" x14ac:dyDescent="0.3">
      <c r="A45" s="1" t="s">
        <v>44</v>
      </c>
      <c r="B45" s="1">
        <v>65</v>
      </c>
      <c r="C45" s="1">
        <v>64.36</v>
      </c>
    </row>
    <row r="46" spans="1:3" x14ac:dyDescent="0.3">
      <c r="A46" s="1" t="s">
        <v>45</v>
      </c>
      <c r="B46" s="1">
        <v>34</v>
      </c>
      <c r="C46" s="1">
        <v>33.659999999999997</v>
      </c>
    </row>
    <row r="47" spans="1:3" x14ac:dyDescent="0.3">
      <c r="A47" s="1" t="s">
        <v>46</v>
      </c>
      <c r="B47" s="1">
        <v>2</v>
      </c>
      <c r="C47" s="1">
        <v>1.98</v>
      </c>
    </row>
    <row r="48" spans="1:3" x14ac:dyDescent="0.3">
      <c r="A48" s="1" t="s">
        <v>47</v>
      </c>
      <c r="B48" s="1">
        <v>101</v>
      </c>
      <c r="C48" s="1">
        <v>100</v>
      </c>
    </row>
    <row r="49" spans="1:3" x14ac:dyDescent="0.3">
      <c r="A49" s="1" t="s">
        <v>20</v>
      </c>
      <c r="B49" s="1"/>
      <c r="C49" s="1"/>
    </row>
    <row r="50" spans="1:3" x14ac:dyDescent="0.3">
      <c r="A50" s="1" t="s">
        <v>44</v>
      </c>
      <c r="B50" s="1">
        <v>5</v>
      </c>
      <c r="C50" s="1">
        <v>15.63</v>
      </c>
    </row>
    <row r="51" spans="1:3" x14ac:dyDescent="0.3">
      <c r="A51" s="1" t="s">
        <v>45</v>
      </c>
      <c r="B51" s="1">
        <v>25</v>
      </c>
      <c r="C51" s="1">
        <v>78.13</v>
      </c>
    </row>
    <row r="52" spans="1:3" x14ac:dyDescent="0.3">
      <c r="A52" s="1" t="s">
        <v>46</v>
      </c>
      <c r="B52" s="1">
        <v>2</v>
      </c>
      <c r="C52" s="1">
        <v>6.25</v>
      </c>
    </row>
    <row r="53" spans="1:3" x14ac:dyDescent="0.3">
      <c r="A53" s="1" t="s">
        <v>47</v>
      </c>
      <c r="B53" s="1">
        <v>32</v>
      </c>
      <c r="C53" s="1">
        <v>100</v>
      </c>
    </row>
    <row r="54" spans="1:3" x14ac:dyDescent="0.3">
      <c r="A54" s="1" t="s">
        <v>21</v>
      </c>
      <c r="B54" s="1"/>
      <c r="C54" s="1"/>
    </row>
    <row r="55" spans="1:3" x14ac:dyDescent="0.3">
      <c r="A55" s="1" t="s">
        <v>44</v>
      </c>
      <c r="B55" s="1">
        <v>91</v>
      </c>
      <c r="C55" s="1">
        <v>51.12</v>
      </c>
    </row>
    <row r="56" spans="1:3" x14ac:dyDescent="0.3">
      <c r="A56" s="1" t="s">
        <v>45</v>
      </c>
      <c r="B56" s="1">
        <v>86</v>
      </c>
      <c r="C56" s="1">
        <v>48.31</v>
      </c>
    </row>
    <row r="57" spans="1:3" x14ac:dyDescent="0.3">
      <c r="A57" s="1" t="s">
        <v>46</v>
      </c>
      <c r="B57" s="1">
        <v>1</v>
      </c>
      <c r="C57" s="1">
        <v>0.56000000000000005</v>
      </c>
    </row>
    <row r="58" spans="1:3" x14ac:dyDescent="0.3">
      <c r="A58" s="1" t="s">
        <v>47</v>
      </c>
      <c r="B58" s="1">
        <v>178</v>
      </c>
      <c r="C58" s="1">
        <v>100</v>
      </c>
    </row>
    <row r="59" spans="1:3" x14ac:dyDescent="0.3">
      <c r="A59" s="1" t="s">
        <v>22</v>
      </c>
      <c r="B59" s="1"/>
      <c r="C59" s="1"/>
    </row>
    <row r="60" spans="1:3" x14ac:dyDescent="0.3">
      <c r="A60" s="1" t="s">
        <v>44</v>
      </c>
      <c r="B60" s="1">
        <v>44</v>
      </c>
      <c r="C60" s="1">
        <v>33.33</v>
      </c>
    </row>
    <row r="61" spans="1:3" x14ac:dyDescent="0.3">
      <c r="A61" s="1" t="s">
        <v>45</v>
      </c>
      <c r="B61" s="1">
        <v>82</v>
      </c>
      <c r="C61" s="1">
        <v>62.12</v>
      </c>
    </row>
    <row r="62" spans="1:3" x14ac:dyDescent="0.3">
      <c r="A62" s="1" t="s">
        <v>46</v>
      </c>
      <c r="B62" s="1">
        <v>6</v>
      </c>
      <c r="C62" s="1">
        <v>4.55</v>
      </c>
    </row>
    <row r="63" spans="1:3" x14ac:dyDescent="0.3">
      <c r="A63" s="1" t="s">
        <v>47</v>
      </c>
      <c r="B63" s="1">
        <v>132</v>
      </c>
      <c r="C63" s="1">
        <v>100</v>
      </c>
    </row>
    <row r="64" spans="1:3" x14ac:dyDescent="0.3">
      <c r="A64" s="1" t="s">
        <v>23</v>
      </c>
      <c r="B64" s="1"/>
      <c r="C64" s="1"/>
    </row>
    <row r="65" spans="1:3" x14ac:dyDescent="0.3">
      <c r="A65" s="1" t="s">
        <v>44</v>
      </c>
      <c r="B65" s="1">
        <v>42</v>
      </c>
      <c r="C65" s="1">
        <v>37.17</v>
      </c>
    </row>
    <row r="66" spans="1:3" x14ac:dyDescent="0.3">
      <c r="A66" s="1" t="s">
        <v>45</v>
      </c>
      <c r="B66" s="1">
        <v>62</v>
      </c>
      <c r="C66" s="1">
        <v>54.87</v>
      </c>
    </row>
    <row r="67" spans="1:3" x14ac:dyDescent="0.3">
      <c r="A67" s="1" t="s">
        <v>46</v>
      </c>
      <c r="B67" s="1">
        <v>9</v>
      </c>
      <c r="C67" s="1">
        <v>7.96</v>
      </c>
    </row>
    <row r="68" spans="1:3" x14ac:dyDescent="0.3">
      <c r="A68" s="1" t="s">
        <v>47</v>
      </c>
      <c r="B68" s="1">
        <v>113</v>
      </c>
      <c r="C68" s="1">
        <v>100</v>
      </c>
    </row>
    <row r="69" spans="1:3" x14ac:dyDescent="0.3">
      <c r="A69" s="1" t="s">
        <v>24</v>
      </c>
      <c r="B69" s="1"/>
      <c r="C69" s="1"/>
    </row>
    <row r="70" spans="1:3" x14ac:dyDescent="0.3">
      <c r="A70" s="1" t="s">
        <v>44</v>
      </c>
      <c r="B70" s="1">
        <v>7</v>
      </c>
      <c r="C70" s="1">
        <v>33.33</v>
      </c>
    </row>
    <row r="71" spans="1:3" x14ac:dyDescent="0.3">
      <c r="A71" s="1" t="s">
        <v>45</v>
      </c>
      <c r="B71" s="1">
        <v>12</v>
      </c>
      <c r="C71" s="1">
        <v>57.14</v>
      </c>
    </row>
    <row r="72" spans="1:3" x14ac:dyDescent="0.3">
      <c r="A72" s="1" t="s">
        <v>46</v>
      </c>
      <c r="B72" s="1">
        <v>2</v>
      </c>
      <c r="C72" s="1">
        <v>9.52</v>
      </c>
    </row>
    <row r="73" spans="1:3" x14ac:dyDescent="0.3">
      <c r="A73" s="1" t="s">
        <v>47</v>
      </c>
      <c r="B73" s="1">
        <v>21</v>
      </c>
      <c r="C73" s="1">
        <v>100</v>
      </c>
    </row>
    <row r="74" spans="1:3" x14ac:dyDescent="0.3">
      <c r="A74" s="1" t="s">
        <v>25</v>
      </c>
      <c r="B74" s="1"/>
      <c r="C74" s="1"/>
    </row>
    <row r="75" spans="1:3" x14ac:dyDescent="0.3">
      <c r="A75" s="1" t="s">
        <v>44</v>
      </c>
      <c r="B75" s="1">
        <v>43</v>
      </c>
      <c r="C75" s="1">
        <v>34.4</v>
      </c>
    </row>
    <row r="76" spans="1:3" x14ac:dyDescent="0.3">
      <c r="A76" s="1" t="s">
        <v>45</v>
      </c>
      <c r="B76" s="1">
        <v>78</v>
      </c>
      <c r="C76" s="1">
        <v>62.4</v>
      </c>
    </row>
    <row r="77" spans="1:3" x14ac:dyDescent="0.3">
      <c r="A77" s="1" t="s">
        <v>46</v>
      </c>
      <c r="B77" s="1">
        <v>4</v>
      </c>
      <c r="C77" s="1">
        <v>3.2</v>
      </c>
    </row>
    <row r="78" spans="1:3" x14ac:dyDescent="0.3">
      <c r="A78" s="1" t="s">
        <v>47</v>
      </c>
      <c r="B78" s="1">
        <v>125</v>
      </c>
      <c r="C78" s="1">
        <v>100</v>
      </c>
    </row>
    <row r="79" spans="1:3" x14ac:dyDescent="0.3">
      <c r="A79" s="1" t="s">
        <v>26</v>
      </c>
      <c r="B79" s="1"/>
      <c r="C79" s="1"/>
    </row>
    <row r="80" spans="1:3" x14ac:dyDescent="0.3">
      <c r="A80" s="1" t="s">
        <v>44</v>
      </c>
      <c r="B80" s="1">
        <v>23</v>
      </c>
      <c r="C80" s="1">
        <v>27.38</v>
      </c>
    </row>
    <row r="81" spans="1:3" x14ac:dyDescent="0.3">
      <c r="A81" s="1" t="s">
        <v>45</v>
      </c>
      <c r="B81" s="1">
        <v>56</v>
      </c>
      <c r="C81" s="1">
        <v>66.67</v>
      </c>
    </row>
    <row r="82" spans="1:3" x14ac:dyDescent="0.3">
      <c r="A82" s="1" t="s">
        <v>46</v>
      </c>
      <c r="B82" s="1">
        <v>5</v>
      </c>
      <c r="C82" s="1">
        <v>5.95</v>
      </c>
    </row>
    <row r="83" spans="1:3" x14ac:dyDescent="0.3">
      <c r="A83" s="1" t="s">
        <v>47</v>
      </c>
      <c r="B83" s="1">
        <v>84</v>
      </c>
      <c r="C83" s="1">
        <v>100</v>
      </c>
    </row>
    <row r="84" spans="1:3" x14ac:dyDescent="0.3">
      <c r="A84" s="1" t="s">
        <v>27</v>
      </c>
      <c r="B84" s="1"/>
      <c r="C84" s="1"/>
    </row>
    <row r="85" spans="1:3" x14ac:dyDescent="0.3">
      <c r="A85" s="1" t="s">
        <v>44</v>
      </c>
      <c r="B85" s="1">
        <v>36</v>
      </c>
      <c r="C85" s="1">
        <v>52.94</v>
      </c>
    </row>
    <row r="86" spans="1:3" x14ac:dyDescent="0.3">
      <c r="A86" s="1" t="s">
        <v>45</v>
      </c>
      <c r="B86" s="1">
        <v>30</v>
      </c>
      <c r="C86" s="1">
        <v>44.12</v>
      </c>
    </row>
    <row r="87" spans="1:3" x14ac:dyDescent="0.3">
      <c r="A87" s="1" t="s">
        <v>46</v>
      </c>
      <c r="B87" s="1">
        <v>2</v>
      </c>
      <c r="C87" s="1">
        <v>2.94</v>
      </c>
    </row>
    <row r="88" spans="1:3" x14ac:dyDescent="0.3">
      <c r="A88" s="1" t="s">
        <v>47</v>
      </c>
      <c r="B88" s="1">
        <v>68</v>
      </c>
      <c r="C88" s="1">
        <v>100</v>
      </c>
    </row>
    <row r="89" spans="1:3" x14ac:dyDescent="0.3">
      <c r="A89" s="1" t="s">
        <v>28</v>
      </c>
      <c r="B89" s="1"/>
      <c r="C89" s="1"/>
    </row>
    <row r="90" spans="1:3" x14ac:dyDescent="0.3">
      <c r="A90" s="1" t="s">
        <v>44</v>
      </c>
      <c r="B90" s="1">
        <v>23</v>
      </c>
      <c r="C90" s="1">
        <v>39.659999999999997</v>
      </c>
    </row>
    <row r="91" spans="1:3" x14ac:dyDescent="0.3">
      <c r="A91" s="1" t="s">
        <v>45</v>
      </c>
      <c r="B91" s="1">
        <v>34</v>
      </c>
      <c r="C91" s="1">
        <v>58.62</v>
      </c>
    </row>
    <row r="92" spans="1:3" x14ac:dyDescent="0.3">
      <c r="A92" s="1" t="s">
        <v>46</v>
      </c>
      <c r="B92" s="1">
        <v>1</v>
      </c>
      <c r="C92" s="1">
        <v>1.72</v>
      </c>
    </row>
    <row r="93" spans="1:3" x14ac:dyDescent="0.3">
      <c r="A93" s="1" t="s">
        <v>47</v>
      </c>
      <c r="B93" s="1">
        <v>58</v>
      </c>
      <c r="C93" s="1">
        <v>100</v>
      </c>
    </row>
    <row r="94" spans="1:3" x14ac:dyDescent="0.3">
      <c r="A94" s="1" t="s">
        <v>29</v>
      </c>
      <c r="B94" s="1"/>
      <c r="C94" s="1"/>
    </row>
    <row r="95" spans="1:3" x14ac:dyDescent="0.3">
      <c r="A95" s="1" t="s">
        <v>44</v>
      </c>
      <c r="B95" s="1">
        <v>1</v>
      </c>
      <c r="C95" s="1">
        <v>4</v>
      </c>
    </row>
    <row r="96" spans="1:3" x14ac:dyDescent="0.3">
      <c r="A96" s="1" t="s">
        <v>45</v>
      </c>
      <c r="B96" s="1">
        <v>23</v>
      </c>
      <c r="C96" s="1">
        <v>92</v>
      </c>
    </row>
    <row r="97" spans="1:3" x14ac:dyDescent="0.3">
      <c r="A97" s="1" t="s">
        <v>46</v>
      </c>
      <c r="B97" s="1">
        <v>1</v>
      </c>
      <c r="C97" s="1">
        <v>4</v>
      </c>
    </row>
    <row r="98" spans="1:3" x14ac:dyDescent="0.3">
      <c r="A98" s="1" t="s">
        <v>47</v>
      </c>
      <c r="B98" s="1">
        <v>25</v>
      </c>
      <c r="C98" s="1">
        <v>100</v>
      </c>
    </row>
    <row r="99" spans="1:3" x14ac:dyDescent="0.3">
      <c r="A99" s="1" t="s">
        <v>30</v>
      </c>
      <c r="B99" s="1"/>
      <c r="C99" s="1"/>
    </row>
    <row r="100" spans="1:3" x14ac:dyDescent="0.3">
      <c r="A100" s="1" t="s">
        <v>44</v>
      </c>
      <c r="B100" s="1">
        <v>0</v>
      </c>
      <c r="C100" s="1">
        <v>0</v>
      </c>
    </row>
    <row r="101" spans="1:3" x14ac:dyDescent="0.3">
      <c r="A101" s="1" t="s">
        <v>45</v>
      </c>
      <c r="B101" s="1">
        <v>13</v>
      </c>
      <c r="C101" s="1">
        <v>100</v>
      </c>
    </row>
    <row r="102" spans="1:3" x14ac:dyDescent="0.3">
      <c r="A102" s="1" t="s">
        <v>46</v>
      </c>
      <c r="B102" s="1">
        <v>0</v>
      </c>
      <c r="C102" s="1">
        <v>0</v>
      </c>
    </row>
    <row r="103" spans="1:3" x14ac:dyDescent="0.3">
      <c r="A103" s="1" t="s">
        <v>47</v>
      </c>
      <c r="B103" s="1">
        <v>13</v>
      </c>
      <c r="C103" s="1">
        <v>100</v>
      </c>
    </row>
    <row r="104" spans="1:3" x14ac:dyDescent="0.3">
      <c r="A104" s="1" t="s">
        <v>31</v>
      </c>
      <c r="B104" s="1"/>
      <c r="C104" s="1"/>
    </row>
    <row r="105" spans="1:3" x14ac:dyDescent="0.3">
      <c r="A105" s="1" t="s">
        <v>44</v>
      </c>
      <c r="B105" s="1">
        <v>17</v>
      </c>
      <c r="C105" s="1">
        <v>29.31</v>
      </c>
    </row>
    <row r="106" spans="1:3" x14ac:dyDescent="0.3">
      <c r="A106" s="1" t="s">
        <v>45</v>
      </c>
      <c r="B106" s="1">
        <v>40</v>
      </c>
      <c r="C106" s="1">
        <v>68.97</v>
      </c>
    </row>
    <row r="107" spans="1:3" x14ac:dyDescent="0.3">
      <c r="A107" s="1" t="s">
        <v>46</v>
      </c>
      <c r="B107" s="1">
        <v>1</v>
      </c>
      <c r="C107" s="1">
        <v>1.72</v>
      </c>
    </row>
    <row r="108" spans="1:3" x14ac:dyDescent="0.3">
      <c r="A108" s="1" t="s">
        <v>47</v>
      </c>
      <c r="B108" s="1">
        <v>58</v>
      </c>
      <c r="C108" s="1">
        <v>100</v>
      </c>
    </row>
    <row r="109" spans="1:3" x14ac:dyDescent="0.3">
      <c r="A109" s="1" t="s">
        <v>32</v>
      </c>
      <c r="B109" s="1"/>
      <c r="C109" s="1"/>
    </row>
    <row r="110" spans="1:3" x14ac:dyDescent="0.3">
      <c r="A110" s="1" t="s">
        <v>44</v>
      </c>
      <c r="B110" s="1">
        <v>44</v>
      </c>
      <c r="C110" s="1">
        <v>48.89</v>
      </c>
    </row>
    <row r="111" spans="1:3" x14ac:dyDescent="0.3">
      <c r="A111" s="1" t="s">
        <v>45</v>
      </c>
      <c r="B111" s="1">
        <v>37</v>
      </c>
      <c r="C111" s="1">
        <v>41.11</v>
      </c>
    </row>
    <row r="112" spans="1:3" x14ac:dyDescent="0.3">
      <c r="A112" s="1" t="s">
        <v>46</v>
      </c>
      <c r="B112" s="1">
        <v>9</v>
      </c>
      <c r="C112" s="1">
        <v>10</v>
      </c>
    </row>
    <row r="113" spans="1:3" x14ac:dyDescent="0.3">
      <c r="A113" s="1" t="s">
        <v>47</v>
      </c>
      <c r="B113" s="1">
        <v>90</v>
      </c>
      <c r="C113" s="1">
        <v>100</v>
      </c>
    </row>
    <row r="114" spans="1:3" x14ac:dyDescent="0.3">
      <c r="A114" s="1" t="s">
        <v>33</v>
      </c>
      <c r="B114" s="1"/>
      <c r="C114" s="1"/>
    </row>
    <row r="115" spans="1:3" x14ac:dyDescent="0.3">
      <c r="A115" s="1" t="s">
        <v>44</v>
      </c>
      <c r="B115" s="1">
        <v>0</v>
      </c>
      <c r="C115" s="1">
        <v>0</v>
      </c>
    </row>
    <row r="116" spans="1:3" x14ac:dyDescent="0.3">
      <c r="A116" s="1" t="s">
        <v>45</v>
      </c>
      <c r="B116" s="1">
        <v>22</v>
      </c>
      <c r="C116" s="1">
        <v>95.65</v>
      </c>
    </row>
    <row r="117" spans="1:3" x14ac:dyDescent="0.3">
      <c r="A117" s="1" t="s">
        <v>46</v>
      </c>
      <c r="B117" s="1">
        <v>1</v>
      </c>
      <c r="C117" s="1">
        <v>4.3499999999999996</v>
      </c>
    </row>
    <row r="118" spans="1:3" x14ac:dyDescent="0.3">
      <c r="A118" s="1" t="s">
        <v>47</v>
      </c>
      <c r="B118" s="1">
        <v>23</v>
      </c>
      <c r="C118" s="1">
        <v>100</v>
      </c>
    </row>
    <row r="119" spans="1:3" x14ac:dyDescent="0.3">
      <c r="A119" s="1" t="s">
        <v>34</v>
      </c>
      <c r="B119" s="1"/>
      <c r="C119" s="1"/>
    </row>
    <row r="120" spans="1:3" x14ac:dyDescent="0.3">
      <c r="A120" s="1" t="s">
        <v>44</v>
      </c>
      <c r="B120" s="1">
        <v>20</v>
      </c>
      <c r="C120" s="1">
        <v>80</v>
      </c>
    </row>
    <row r="121" spans="1:3" x14ac:dyDescent="0.3">
      <c r="A121" s="1" t="s">
        <v>45</v>
      </c>
      <c r="B121" s="1">
        <v>5</v>
      </c>
      <c r="C121" s="1">
        <v>20</v>
      </c>
    </row>
    <row r="122" spans="1:3" x14ac:dyDescent="0.3">
      <c r="A122" s="1" t="s">
        <v>46</v>
      </c>
      <c r="B122" s="1">
        <v>0</v>
      </c>
      <c r="C122" s="1">
        <v>0</v>
      </c>
    </row>
    <row r="123" spans="1:3" x14ac:dyDescent="0.3">
      <c r="A123" s="1" t="s">
        <v>47</v>
      </c>
      <c r="B123" s="1">
        <v>25</v>
      </c>
      <c r="C123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9"/>
  <sheetViews>
    <sheetView showGridLines="0" workbookViewId="0">
      <selection activeCell="Z8" sqref="Z8"/>
    </sheetView>
  </sheetViews>
  <sheetFormatPr defaultRowHeight="14.4" x14ac:dyDescent="0.3"/>
  <cols>
    <col min="1" max="1" width="50" customWidth="1"/>
    <col min="2" max="2" width="15" customWidth="1"/>
    <col min="3" max="26" width="20" customWidth="1"/>
  </cols>
  <sheetData>
    <row r="1" spans="1:26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0"/>
    </row>
    <row r="2" spans="1:26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1"/>
    </row>
    <row r="3" spans="1:26" x14ac:dyDescent="0.3">
      <c r="A3" s="5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1"/>
    </row>
    <row r="4" spans="1:26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1"/>
    </row>
    <row r="5" spans="1:26" x14ac:dyDescent="0.3">
      <c r="A5" s="5" t="s">
        <v>4</v>
      </c>
      <c r="B5" s="1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1"/>
    </row>
    <row r="6" spans="1:26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1"/>
    </row>
    <row r="7" spans="1:26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1"/>
    </row>
    <row r="8" spans="1:26" x14ac:dyDescent="0.3">
      <c r="A8" s="6" t="s">
        <v>49</v>
      </c>
      <c r="B8" s="8" t="s">
        <v>10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28</v>
      </c>
      <c r="T8" s="9" t="s">
        <v>29</v>
      </c>
      <c r="U8" s="9" t="s">
        <v>30</v>
      </c>
      <c r="V8" s="9" t="s">
        <v>31</v>
      </c>
      <c r="W8" s="9" t="s">
        <v>32</v>
      </c>
      <c r="X8" s="9" t="s">
        <v>33</v>
      </c>
      <c r="Y8" s="9" t="s">
        <v>34</v>
      </c>
      <c r="Z8" s="12" t="s">
        <v>50</v>
      </c>
    </row>
    <row r="9" spans="1:26" x14ac:dyDescent="0.3">
      <c r="A9" s="1"/>
      <c r="B9" s="1"/>
      <c r="C9" s="1" t="s">
        <v>51</v>
      </c>
      <c r="D9" s="1" t="s">
        <v>52</v>
      </c>
      <c r="E9" s="1" t="s">
        <v>53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59</v>
      </c>
      <c r="L9" s="1" t="s">
        <v>60</v>
      </c>
      <c r="M9" s="1" t="s">
        <v>61</v>
      </c>
      <c r="N9" s="1" t="s">
        <v>62</v>
      </c>
      <c r="O9" s="1" t="s">
        <v>63</v>
      </c>
      <c r="P9" s="1" t="s">
        <v>64</v>
      </c>
      <c r="Q9" s="1" t="s">
        <v>65</v>
      </c>
      <c r="R9" s="1" t="s">
        <v>66</v>
      </c>
      <c r="S9" s="1" t="s">
        <v>67</v>
      </c>
      <c r="T9" s="1" t="s">
        <v>68</v>
      </c>
      <c r="U9" s="1" t="s">
        <v>69</v>
      </c>
      <c r="V9" s="1" t="s">
        <v>67</v>
      </c>
      <c r="W9" s="1" t="s">
        <v>70</v>
      </c>
      <c r="X9" s="1" t="s">
        <v>71</v>
      </c>
      <c r="Y9" s="1" t="s">
        <v>72</v>
      </c>
      <c r="Z9" s="1" t="s">
        <v>73</v>
      </c>
    </row>
    <row r="10" spans="1:26" x14ac:dyDescent="0.3">
      <c r="A10" s="1" t="s">
        <v>74</v>
      </c>
      <c r="B10" s="1">
        <v>4</v>
      </c>
      <c r="C10" s="1">
        <v>61.73</v>
      </c>
      <c r="D10" s="1">
        <v>61.02</v>
      </c>
      <c r="E10" s="1">
        <v>64.099999999999994</v>
      </c>
      <c r="F10" s="1">
        <v>65.430000000000007</v>
      </c>
      <c r="G10" s="1">
        <v>60.87</v>
      </c>
      <c r="H10" s="1">
        <v>68.180000000000007</v>
      </c>
      <c r="I10" s="1">
        <v>52.98</v>
      </c>
      <c r="J10" s="1">
        <v>59.56</v>
      </c>
      <c r="K10" s="1">
        <v>54.69</v>
      </c>
      <c r="L10" s="1">
        <v>60</v>
      </c>
      <c r="M10" s="1">
        <v>61.17</v>
      </c>
      <c r="N10" s="1">
        <v>65.040000000000006</v>
      </c>
      <c r="O10" s="1">
        <v>78.569999999999993</v>
      </c>
      <c r="P10" s="1">
        <v>69</v>
      </c>
      <c r="Q10" s="1">
        <v>67.56</v>
      </c>
      <c r="R10" s="1">
        <v>62.13</v>
      </c>
      <c r="S10" s="1">
        <v>52.59</v>
      </c>
      <c r="T10" s="1">
        <v>51</v>
      </c>
      <c r="U10" s="1">
        <v>84.62</v>
      </c>
      <c r="V10" s="1">
        <v>56.03</v>
      </c>
      <c r="W10" s="1">
        <v>69.17</v>
      </c>
      <c r="X10" s="1">
        <v>66.3</v>
      </c>
      <c r="Y10" s="1">
        <v>57.69</v>
      </c>
      <c r="Z10" s="1">
        <v>59.78</v>
      </c>
    </row>
    <row r="11" spans="1:26" x14ac:dyDescent="0.3">
      <c r="A11" s="1" t="s">
        <v>75</v>
      </c>
      <c r="B11" s="1">
        <v>1</v>
      </c>
      <c r="C11" s="1">
        <v>63.86</v>
      </c>
      <c r="D11" s="1">
        <v>59.42</v>
      </c>
      <c r="E11" s="1">
        <v>100</v>
      </c>
      <c r="F11" s="1">
        <v>74.47</v>
      </c>
      <c r="G11" s="1">
        <v>13.04</v>
      </c>
      <c r="H11" s="1">
        <v>68.180000000000007</v>
      </c>
      <c r="I11" s="1">
        <v>92.86</v>
      </c>
      <c r="J11" s="1">
        <v>65.69</v>
      </c>
      <c r="K11" s="1">
        <v>90.63</v>
      </c>
      <c r="L11" s="1">
        <v>56.11</v>
      </c>
      <c r="M11" s="1">
        <v>79.55</v>
      </c>
      <c r="N11" s="1">
        <v>92.92</v>
      </c>
      <c r="O11" s="1">
        <v>100</v>
      </c>
      <c r="P11" s="1">
        <v>77.599999999999994</v>
      </c>
      <c r="Q11" s="1">
        <v>67.86</v>
      </c>
      <c r="R11" s="1">
        <v>42.65</v>
      </c>
      <c r="S11" s="1">
        <v>55.17</v>
      </c>
      <c r="T11" s="1">
        <v>96</v>
      </c>
      <c r="U11" s="1">
        <v>76.92</v>
      </c>
      <c r="V11" s="1">
        <v>79.31</v>
      </c>
      <c r="W11" s="1">
        <v>36.67</v>
      </c>
      <c r="X11" s="1">
        <v>100</v>
      </c>
      <c r="Y11" s="1">
        <v>38.46</v>
      </c>
      <c r="Z11" s="1">
        <v>69.19</v>
      </c>
    </row>
    <row r="12" spans="1:26" x14ac:dyDescent="0.3">
      <c r="A12" s="1" t="s">
        <v>76</v>
      </c>
      <c r="B12" s="1">
        <v>4</v>
      </c>
      <c r="C12" s="1">
        <v>63.47</v>
      </c>
      <c r="D12" s="1">
        <v>66.87</v>
      </c>
      <c r="E12" s="1">
        <v>66.349999999999994</v>
      </c>
      <c r="F12" s="1">
        <v>64.36</v>
      </c>
      <c r="G12" s="1">
        <v>57.07</v>
      </c>
      <c r="H12" s="1">
        <v>53.41</v>
      </c>
      <c r="I12" s="1">
        <v>44.64</v>
      </c>
      <c r="J12" s="1">
        <v>56.37</v>
      </c>
      <c r="K12" s="1">
        <v>45.31</v>
      </c>
      <c r="L12" s="1">
        <v>63.89</v>
      </c>
      <c r="M12" s="1">
        <v>60.98</v>
      </c>
      <c r="N12" s="1">
        <v>57.08</v>
      </c>
      <c r="O12" s="1">
        <v>57.14</v>
      </c>
      <c r="P12" s="1">
        <v>57.8</v>
      </c>
      <c r="Q12" s="1">
        <v>57.14</v>
      </c>
      <c r="R12" s="1">
        <v>55.15</v>
      </c>
      <c r="S12" s="1">
        <v>60.78</v>
      </c>
      <c r="T12" s="1">
        <v>43</v>
      </c>
      <c r="U12" s="1">
        <v>78.849999999999994</v>
      </c>
      <c r="V12" s="1">
        <v>66.38</v>
      </c>
      <c r="W12" s="1">
        <v>75</v>
      </c>
      <c r="X12" s="1">
        <v>20.65</v>
      </c>
      <c r="Y12" s="1">
        <v>47.12</v>
      </c>
      <c r="Z12" s="1">
        <v>59.62</v>
      </c>
    </row>
    <row r="13" spans="1:26" x14ac:dyDescent="0.3">
      <c r="A13" s="1" t="s">
        <v>77</v>
      </c>
      <c r="B13" s="1">
        <v>1</v>
      </c>
      <c r="C13" s="1">
        <v>74.33</v>
      </c>
      <c r="D13" s="1">
        <v>73.150000000000006</v>
      </c>
      <c r="E13" s="1">
        <v>93.59</v>
      </c>
      <c r="F13" s="1">
        <v>44.68</v>
      </c>
      <c r="G13" s="1">
        <v>39.130000000000003</v>
      </c>
      <c r="H13" s="1">
        <v>40.909999999999997</v>
      </c>
      <c r="I13" s="1">
        <v>88.1</v>
      </c>
      <c r="J13" s="1">
        <v>72.55</v>
      </c>
      <c r="K13" s="1">
        <v>93.75</v>
      </c>
      <c r="L13" s="1">
        <v>60.56</v>
      </c>
      <c r="M13" s="1">
        <v>79.55</v>
      </c>
      <c r="N13" s="1">
        <v>91.15</v>
      </c>
      <c r="O13" s="1">
        <v>95.24</v>
      </c>
      <c r="P13" s="1">
        <v>88.8</v>
      </c>
      <c r="Q13" s="1">
        <v>79.760000000000005</v>
      </c>
      <c r="R13" s="1">
        <v>64.709999999999994</v>
      </c>
      <c r="S13" s="1">
        <v>75.86</v>
      </c>
      <c r="T13" s="1">
        <v>84</v>
      </c>
      <c r="U13" s="1">
        <v>76.92</v>
      </c>
      <c r="V13" s="1">
        <v>84.48</v>
      </c>
      <c r="W13" s="1">
        <v>76.67</v>
      </c>
      <c r="X13" s="1">
        <v>100</v>
      </c>
      <c r="Y13" s="1">
        <v>50</v>
      </c>
      <c r="Z13" s="1">
        <v>77.86</v>
      </c>
    </row>
    <row r="14" spans="1:26" x14ac:dyDescent="0.3">
      <c r="A14" s="1" t="s">
        <v>78</v>
      </c>
      <c r="B14" s="1">
        <v>3</v>
      </c>
      <c r="C14" s="1">
        <v>70.13</v>
      </c>
      <c r="D14" s="1">
        <v>71.59</v>
      </c>
      <c r="E14" s="1">
        <v>77.349999999999994</v>
      </c>
      <c r="F14" s="1">
        <v>72.34</v>
      </c>
      <c r="G14" s="1">
        <v>46.38</v>
      </c>
      <c r="H14" s="1">
        <v>45.45</v>
      </c>
      <c r="I14" s="1">
        <v>69.84</v>
      </c>
      <c r="J14" s="1">
        <v>58.17</v>
      </c>
      <c r="K14" s="1">
        <v>64.58</v>
      </c>
      <c r="L14" s="1">
        <v>61.67</v>
      </c>
      <c r="M14" s="1">
        <v>81.819999999999993</v>
      </c>
      <c r="N14" s="1">
        <v>68.14</v>
      </c>
      <c r="O14" s="1">
        <v>92.06</v>
      </c>
      <c r="P14" s="1">
        <v>66.400000000000006</v>
      </c>
      <c r="Q14" s="1">
        <v>65.87</v>
      </c>
      <c r="R14" s="1">
        <v>66.67</v>
      </c>
      <c r="S14" s="1">
        <v>60.92</v>
      </c>
      <c r="T14" s="1">
        <v>69.33</v>
      </c>
      <c r="U14" s="1">
        <v>94.87</v>
      </c>
      <c r="V14" s="1">
        <v>75.86</v>
      </c>
      <c r="W14" s="1">
        <v>67.78</v>
      </c>
      <c r="X14" s="1">
        <v>88.41</v>
      </c>
      <c r="Y14" s="1">
        <v>82.05</v>
      </c>
      <c r="Z14" s="1">
        <v>67.680000000000007</v>
      </c>
    </row>
    <row r="15" spans="1:26" x14ac:dyDescent="0.3">
      <c r="A15" s="1" t="s">
        <v>79</v>
      </c>
      <c r="B15" s="1">
        <v>1</v>
      </c>
      <c r="C15" s="1">
        <v>80.94</v>
      </c>
      <c r="D15" s="1">
        <v>80.650000000000006</v>
      </c>
      <c r="E15" s="1">
        <v>96.15</v>
      </c>
      <c r="F15" s="1">
        <v>70.209999999999994</v>
      </c>
      <c r="G15" s="1">
        <v>54.35</v>
      </c>
      <c r="H15" s="1">
        <v>36.36</v>
      </c>
      <c r="I15" s="1">
        <v>80.95</v>
      </c>
      <c r="J15" s="1">
        <v>75.489999999999995</v>
      </c>
      <c r="K15" s="1">
        <v>93.75</v>
      </c>
      <c r="L15" s="1">
        <v>80</v>
      </c>
      <c r="M15" s="1">
        <v>85.61</v>
      </c>
      <c r="N15" s="1">
        <v>90.27</v>
      </c>
      <c r="O15" s="1">
        <v>95.24</v>
      </c>
      <c r="P15" s="1">
        <v>89.6</v>
      </c>
      <c r="Q15" s="1">
        <v>88.1</v>
      </c>
      <c r="R15" s="1">
        <v>61.76</v>
      </c>
      <c r="S15" s="1">
        <v>75.86</v>
      </c>
      <c r="T15" s="1">
        <v>88</v>
      </c>
      <c r="U15" s="1">
        <v>92.31</v>
      </c>
      <c r="V15" s="1">
        <v>81.03</v>
      </c>
      <c r="W15" s="1">
        <v>74.44</v>
      </c>
      <c r="X15" s="1">
        <v>100</v>
      </c>
      <c r="Y15" s="1">
        <v>84.62</v>
      </c>
      <c r="Z15" s="1">
        <v>81.96</v>
      </c>
    </row>
    <row r="16" spans="1:26" x14ac:dyDescent="0.3">
      <c r="A16" s="1" t="s">
        <v>80</v>
      </c>
      <c r="B16" s="1">
        <v>3</v>
      </c>
      <c r="C16" s="1">
        <v>62.9</v>
      </c>
      <c r="D16" s="1">
        <v>60.83</v>
      </c>
      <c r="E16" s="1">
        <v>78.209999999999994</v>
      </c>
      <c r="F16" s="1">
        <v>58.87</v>
      </c>
      <c r="G16" s="1">
        <v>89.13</v>
      </c>
      <c r="H16" s="1">
        <v>42.42</v>
      </c>
      <c r="I16" s="1">
        <v>65.87</v>
      </c>
      <c r="J16" s="1">
        <v>62.75</v>
      </c>
      <c r="K16" s="1">
        <v>81.25</v>
      </c>
      <c r="L16" s="1">
        <v>56.85</v>
      </c>
      <c r="M16" s="1">
        <v>73.23</v>
      </c>
      <c r="N16" s="1">
        <v>70.209999999999994</v>
      </c>
      <c r="O16" s="1">
        <v>69.84</v>
      </c>
      <c r="P16" s="1">
        <v>63.73</v>
      </c>
      <c r="Q16" s="1">
        <v>71.03</v>
      </c>
      <c r="R16" s="1">
        <v>69.12</v>
      </c>
      <c r="S16" s="1">
        <v>53.45</v>
      </c>
      <c r="T16" s="1">
        <v>77.33</v>
      </c>
      <c r="U16" s="1">
        <v>82.05</v>
      </c>
      <c r="V16" s="1">
        <v>67.819999999999993</v>
      </c>
      <c r="W16" s="1">
        <v>55.56</v>
      </c>
      <c r="X16" s="1">
        <v>63.77</v>
      </c>
      <c r="Y16" s="1">
        <v>24.36</v>
      </c>
      <c r="Z16" s="1">
        <v>61.16</v>
      </c>
    </row>
    <row r="17" spans="1:26" x14ac:dyDescent="0.3">
      <c r="A17" s="1" t="s">
        <v>81</v>
      </c>
      <c r="B17" s="1">
        <v>2</v>
      </c>
      <c r="C17" s="1">
        <v>65.61</v>
      </c>
      <c r="D17" s="1">
        <v>66</v>
      </c>
      <c r="E17" s="1">
        <v>79.489999999999995</v>
      </c>
      <c r="F17" s="1">
        <v>73.400000000000006</v>
      </c>
      <c r="G17" s="1">
        <v>34.78</v>
      </c>
      <c r="H17" s="1">
        <v>65.91</v>
      </c>
      <c r="I17" s="1">
        <v>59.52</v>
      </c>
      <c r="J17" s="1">
        <v>41.18</v>
      </c>
      <c r="K17" s="1">
        <v>59.38</v>
      </c>
      <c r="L17" s="1">
        <v>69.17</v>
      </c>
      <c r="M17" s="1">
        <v>74.62</v>
      </c>
      <c r="N17" s="1">
        <v>59.29</v>
      </c>
      <c r="O17" s="1">
        <v>90.48</v>
      </c>
      <c r="P17" s="1">
        <v>67.2</v>
      </c>
      <c r="Q17" s="1">
        <v>66.67</v>
      </c>
      <c r="R17" s="1">
        <v>64.709999999999994</v>
      </c>
      <c r="S17" s="1">
        <v>79.31</v>
      </c>
      <c r="T17" s="1">
        <v>58</v>
      </c>
      <c r="U17" s="1">
        <v>96.15</v>
      </c>
      <c r="V17" s="1">
        <v>67.239999999999995</v>
      </c>
      <c r="W17" s="1">
        <v>57.22</v>
      </c>
      <c r="X17" s="1">
        <v>50</v>
      </c>
      <c r="Y17" s="1">
        <v>80.77</v>
      </c>
      <c r="Z17" s="1">
        <v>62.15</v>
      </c>
    </row>
    <row r="18" spans="1:26" x14ac:dyDescent="0.3">
      <c r="A18" s="1" t="s">
        <v>82</v>
      </c>
      <c r="B18" s="1">
        <v>1</v>
      </c>
      <c r="C18" s="1">
        <v>67.180000000000007</v>
      </c>
      <c r="D18" s="1">
        <v>65.94</v>
      </c>
      <c r="E18" s="1">
        <v>96.15</v>
      </c>
      <c r="F18" s="1">
        <v>51.06</v>
      </c>
      <c r="G18" s="1">
        <v>43.48</v>
      </c>
      <c r="H18" s="1">
        <v>36.36</v>
      </c>
      <c r="I18" s="1">
        <v>76.19</v>
      </c>
      <c r="J18" s="1">
        <v>63.73</v>
      </c>
      <c r="K18" s="1">
        <v>71.88</v>
      </c>
      <c r="L18" s="1">
        <v>63.89</v>
      </c>
      <c r="M18" s="1">
        <v>85.61</v>
      </c>
      <c r="N18" s="1">
        <v>72.569999999999993</v>
      </c>
      <c r="O18" s="1">
        <v>66.67</v>
      </c>
      <c r="P18" s="1">
        <v>60</v>
      </c>
      <c r="Q18" s="1">
        <v>88.1</v>
      </c>
      <c r="R18" s="1">
        <v>66.180000000000007</v>
      </c>
      <c r="S18" s="1">
        <v>72.41</v>
      </c>
      <c r="T18" s="1">
        <v>92</v>
      </c>
      <c r="U18" s="1">
        <v>69.23</v>
      </c>
      <c r="V18" s="1">
        <v>77.59</v>
      </c>
      <c r="W18" s="1">
        <v>43.33</v>
      </c>
      <c r="X18" s="1">
        <v>95.65</v>
      </c>
      <c r="Y18" s="1">
        <v>26.92</v>
      </c>
      <c r="Z18" s="1">
        <v>70.7</v>
      </c>
    </row>
    <row r="19" spans="1:26" x14ac:dyDescent="0.3">
      <c r="A19" s="1" t="s">
        <v>83</v>
      </c>
      <c r="B19" s="1">
        <v>5</v>
      </c>
      <c r="C19" s="1">
        <v>34.11</v>
      </c>
      <c r="D19" s="1">
        <v>35.92</v>
      </c>
      <c r="E19" s="1">
        <v>28.46</v>
      </c>
      <c r="F19" s="1">
        <v>45.53</v>
      </c>
      <c r="G19" s="1">
        <v>33.479999999999997</v>
      </c>
      <c r="H19" s="1">
        <v>29.09</v>
      </c>
      <c r="I19" s="1">
        <v>31.9</v>
      </c>
      <c r="J19" s="1">
        <v>18.82</v>
      </c>
      <c r="K19" s="1">
        <v>10.63</v>
      </c>
      <c r="L19" s="1">
        <v>25.22</v>
      </c>
      <c r="M19" s="1">
        <v>38.479999999999997</v>
      </c>
      <c r="N19" s="1">
        <v>40.53</v>
      </c>
      <c r="O19" s="1">
        <v>18.100000000000001</v>
      </c>
      <c r="P19" s="1">
        <v>19.2</v>
      </c>
      <c r="Q19" s="1">
        <v>52.62</v>
      </c>
      <c r="R19" s="1">
        <v>24.12</v>
      </c>
      <c r="S19" s="1">
        <v>15.52</v>
      </c>
      <c r="T19" s="1">
        <v>37.6</v>
      </c>
      <c r="U19" s="1">
        <v>67.69</v>
      </c>
      <c r="V19" s="1">
        <v>51.03</v>
      </c>
      <c r="W19" s="1">
        <v>41.78</v>
      </c>
      <c r="X19" s="1">
        <v>26.09</v>
      </c>
      <c r="Y19" s="1">
        <v>32.31</v>
      </c>
      <c r="Z19" s="1">
        <v>32.130000000000003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 8 Выполнение заданий</vt:lpstr>
      <vt:lpstr>ОБ 8 Статистика по отметкам</vt:lpstr>
      <vt:lpstr>ОБ 8 Распределение первичных ба</vt:lpstr>
      <vt:lpstr>ОБ 8 Выполнение заданий группам</vt:lpstr>
      <vt:lpstr>ОБ 8 Сравнение отметок с отметк</vt:lpstr>
      <vt:lpstr>ОБ 8 Достижение планируемых рез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Пользователь</cp:lastModifiedBy>
  <dcterms:created xsi:type="dcterms:W3CDTF">2021-06-17T07:50:44Z</dcterms:created>
  <dcterms:modified xsi:type="dcterms:W3CDTF">2021-09-09T19:32:49Z</dcterms:modified>
</cp:coreProperties>
</file>