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2021\ВПР\Результаты_2021\7 класс\"/>
    </mc:Choice>
  </mc:AlternateContent>
  <xr:revisionPtr revIDLastSave="0" documentId="13_ncr:1_{4C0B5C53-16DC-4FC5-B10F-2EEAEB46690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НЕМ 7 Выполнение заданий" sheetId="1" r:id="rId1"/>
    <sheet name="НЕМ 7 Статистика по отметкам" sheetId="2" r:id="rId2"/>
    <sheet name="НЕМ 7 Распределение первичных б" sheetId="3" r:id="rId3"/>
    <sheet name="НЕМ 7 Выполнение заданий группа" sheetId="4" r:id="rId4"/>
    <sheet name="НЕМ 7 Сравнение отметок с отмет" sheetId="5" r:id="rId5"/>
    <sheet name="НЕМ 7 Достижение планируемых ре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2" l="1"/>
  <c r="N10" i="2"/>
  <c r="K10" i="2"/>
  <c r="J10" i="2"/>
  <c r="I10" i="2"/>
  <c r="H10" i="2"/>
  <c r="M10" i="2" s="1"/>
  <c r="O9" i="2"/>
  <c r="N9" i="2"/>
  <c r="K9" i="2"/>
  <c r="J9" i="2"/>
  <c r="I9" i="2"/>
  <c r="H9" i="2"/>
  <c r="M9" i="2" s="1"/>
  <c r="L10" i="2" l="1"/>
  <c r="L9" i="2"/>
</calcChain>
</file>

<file path=xl/sharedStrings.xml><?xml version="1.0" encoding="utf-8"?>
<sst xmlns="http://schemas.openxmlformats.org/spreadsheetml/2006/main" count="387" uniqueCount="84">
  <si>
    <t>ВПР 2021 Немецкий язык 7</t>
  </si>
  <si>
    <t>Выполнение заданий</t>
  </si>
  <si>
    <t>Предмет:</t>
  </si>
  <si>
    <t>Немецкий язык</t>
  </si>
  <si>
    <t>Максимальный первичный балл:</t>
  </si>
  <si>
    <t>Дата:</t>
  </si>
  <si>
    <t>01.03.2021</t>
  </si>
  <si>
    <t>Группы участников</t>
  </si>
  <si>
    <t>Кол-во ОО</t>
  </si>
  <si>
    <t>Кол-во участников</t>
  </si>
  <si>
    <t>3K1</t>
  </si>
  <si>
    <t>3K2</t>
  </si>
  <si>
    <t>3K3</t>
  </si>
  <si>
    <t>3K4</t>
  </si>
  <si>
    <t>Макс балл</t>
  </si>
  <si>
    <t>Вся выборка</t>
  </si>
  <si>
    <t>Калининградская обл.</t>
  </si>
  <si>
    <t>город Калининград</t>
  </si>
  <si>
    <t>Балтийский муниципальный район</t>
  </si>
  <si>
    <t>Светловский</t>
  </si>
  <si>
    <t>Полесский</t>
  </si>
  <si>
    <t>Гусевский</t>
  </si>
  <si>
    <t>Славский</t>
  </si>
  <si>
    <t>Правдинский</t>
  </si>
  <si>
    <t>Гурьевский</t>
  </si>
  <si>
    <t>Советский</t>
  </si>
  <si>
    <t>Черняховский</t>
  </si>
  <si>
    <t>Нестеровский муниципальный район</t>
  </si>
  <si>
    <t>Гвардейский</t>
  </si>
  <si>
    <t>Светлогорский муниципальный район</t>
  </si>
  <si>
    <t>Багратионовский</t>
  </si>
  <si>
    <t>Краснознаменский</t>
  </si>
  <si>
    <t>Озерский</t>
  </si>
  <si>
    <t>Неманский</t>
  </si>
  <si>
    <t>Калининградская область (региональное подчинение)</t>
  </si>
  <si>
    <t>Ладушкинский</t>
  </si>
  <si>
    <t>Статистика по отметкам</t>
  </si>
  <si>
    <t>Распределение первичных баллов</t>
  </si>
  <si>
    <t>Выполнение заданий группами участников</t>
  </si>
  <si>
    <t xml:space="preserve">  Ср.% вып. уч. гр.баллов 2</t>
  </si>
  <si>
    <t xml:space="preserve">  Ср.% вып. уч. гр.баллов 3</t>
  </si>
  <si>
    <t xml:space="preserve">  Ср.% вып. уч. гр.баллов 4</t>
  </si>
  <si>
    <t xml:space="preserve">  Ср.% вып. уч. гр.баллов 5</t>
  </si>
  <si>
    <t>Сравнение отметок с отметками по журналу</t>
  </si>
  <si>
    <t>%</t>
  </si>
  <si>
    <t xml:space="preserve">  Понизили (Отметка &lt; Отметка по журналу) %</t>
  </si>
  <si>
    <t xml:space="preserve">  Подтвердили (Отметка = Отметке по журналу) %</t>
  </si>
  <si>
    <t xml:space="preserve">  Повысили (Отметка &gt; Отметка по журналу) %</t>
  </si>
  <si>
    <t xml:space="preserve">  Всего</t>
  </si>
  <si>
    <t>Достижение планируемых результатов</t>
  </si>
  <si>
    <t>Блоки ПООП обучающийся научится / получит возможность научиться или проверяемые требования (умения) в соответствии с ФГОС (ФК ГОС)</t>
  </si>
  <si>
    <t>РФ</t>
  </si>
  <si>
    <t>1185 уч.</t>
  </si>
  <si>
    <t>203 уч.</t>
  </si>
  <si>
    <t>47 уч.</t>
  </si>
  <si>
    <t>23 уч.</t>
  </si>
  <si>
    <t>82 уч.</t>
  </si>
  <si>
    <t>85 уч.</t>
  </si>
  <si>
    <t>67 уч.</t>
  </si>
  <si>
    <t>81 уч.</t>
  </si>
  <si>
    <t>39 уч.</t>
  </si>
  <si>
    <t>56 уч.</t>
  </si>
  <si>
    <t>66 уч.</t>
  </si>
  <si>
    <t>95 уч.</t>
  </si>
  <si>
    <t>64 уч.</t>
  </si>
  <si>
    <t>9 уч.</t>
  </si>
  <si>
    <t>88 уч.</t>
  </si>
  <si>
    <t>19 уч.</t>
  </si>
  <si>
    <t>50 уч.</t>
  </si>
  <si>
    <t>28 уч.</t>
  </si>
  <si>
    <t>2 уч.</t>
  </si>
  <si>
    <t>62216 уч.</t>
  </si>
  <si>
    <t>1. Аудирование с пониманием запрашиваемой информации в прослушанном тексте.</t>
  </si>
  <si>
    <t>2. Осмысленное чтение текста вслух.</t>
  </si>
  <si>
    <t>3K1. Говорение: монологическое высказывание на основе плана и визуальной информации.</t>
  </si>
  <si>
    <t>3K2. Говорение: монологическое высказывание на основе плана и визуальной информации.</t>
  </si>
  <si>
    <t>3K3. Говорение: монологическое высказывание на основе плана и визуальной информации.</t>
  </si>
  <si>
    <t>3K4. Говорение: монологическое высказывание на основе плана и визуальной информации.</t>
  </si>
  <si>
    <t>4. Чтение с пониманием основного содержания прочитанного текста.</t>
  </si>
  <si>
    <t>5. Навыки оперирования языковыми средствами в коммуникативнозначимом контексте: грамматические формы.</t>
  </si>
  <si>
    <t>6. Навыки оперирования языковыми средствами в коммуникативнозначимом контексте: лексические единицы.</t>
  </si>
  <si>
    <t>Средний балл успеваемости</t>
  </si>
  <si>
    <t>% качества знаний (качественная успеваемость)</t>
  </si>
  <si>
    <t>% успеваемости (абсолютная успеваемость)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</si>
</sst>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b/>
      <sz val="14"/>
      <color rgb="FF000000"/>
      <name val="Georgia"/>
      <family val="1"/>
      <charset val="204"/>
    </font>
    <font>
      <sz val="11"/>
      <color rgb="FF000000"/>
      <name val="Calibri"/>
      <family val="2"/>
      <charset val="204"/>
    </font>
    <font>
      <i/>
      <sz val="10"/>
      <color rgb="FF000000"/>
      <name val="Roboto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2" xfId="0" applyFont="1" applyBorder="1"/>
    <xf numFmtId="0" fontId="0" fillId="0" borderId="3" xfId="0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9" xfId="0" applyFont="1" applyBorder="1"/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" fontId="0" fillId="0" borderId="10" xfId="0" applyNumberFormat="1" applyBorder="1" applyAlignment="1">
      <alignment vertical="center"/>
    </xf>
    <xf numFmtId="2" fontId="3" fillId="0" borderId="10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showGridLines="0" workbookViewId="0">
      <selection activeCell="M8" sqref="M8"/>
    </sheetView>
  </sheetViews>
  <sheetFormatPr defaultRowHeight="14.4" x14ac:dyDescent="0.3"/>
  <cols>
    <col min="1" max="3" width="32" customWidth="1"/>
  </cols>
  <sheetData>
    <row r="1" spans="1:13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0"/>
    </row>
    <row r="2" spans="1:13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1"/>
    </row>
    <row r="3" spans="1:13" x14ac:dyDescent="0.3">
      <c r="A3" s="5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1"/>
    </row>
    <row r="4" spans="1:13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1"/>
    </row>
    <row r="5" spans="1:13" x14ac:dyDescent="0.3">
      <c r="A5" s="5" t="s">
        <v>4</v>
      </c>
      <c r="B5" s="1">
        <v>30</v>
      </c>
      <c r="C5" s="1"/>
      <c r="D5" s="1"/>
      <c r="E5" s="1"/>
      <c r="F5" s="1"/>
      <c r="G5" s="1"/>
      <c r="H5" s="1"/>
      <c r="I5" s="1"/>
      <c r="J5" s="1"/>
      <c r="K5" s="1"/>
      <c r="L5" s="1"/>
      <c r="M5" s="11"/>
    </row>
    <row r="6" spans="1:13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1"/>
    </row>
    <row r="7" spans="1:13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1"/>
    </row>
    <row r="8" spans="1:13" x14ac:dyDescent="0.3">
      <c r="A8" s="6" t="s">
        <v>7</v>
      </c>
      <c r="B8" s="8" t="s">
        <v>8</v>
      </c>
      <c r="C8" s="8" t="s">
        <v>9</v>
      </c>
      <c r="D8" s="9"/>
      <c r="E8" s="9">
        <v>1</v>
      </c>
      <c r="F8" s="9">
        <v>2</v>
      </c>
      <c r="G8" s="9" t="s">
        <v>10</v>
      </c>
      <c r="H8" s="9" t="s">
        <v>11</v>
      </c>
      <c r="I8" s="9" t="s">
        <v>12</v>
      </c>
      <c r="J8" s="9" t="s">
        <v>13</v>
      </c>
      <c r="K8" s="9">
        <v>4</v>
      </c>
      <c r="L8" s="9">
        <v>5</v>
      </c>
      <c r="M8" s="12">
        <v>6</v>
      </c>
    </row>
    <row r="9" spans="1:13" x14ac:dyDescent="0.3">
      <c r="A9" s="1"/>
      <c r="B9" s="1"/>
      <c r="C9" s="1"/>
      <c r="D9" s="2" t="s">
        <v>14</v>
      </c>
      <c r="E9" s="1">
        <v>5</v>
      </c>
      <c r="F9" s="1">
        <v>2</v>
      </c>
      <c r="G9" s="1">
        <v>2</v>
      </c>
      <c r="H9" s="1">
        <v>2</v>
      </c>
      <c r="I9" s="1">
        <v>2</v>
      </c>
      <c r="J9" s="1">
        <v>2</v>
      </c>
      <c r="K9" s="1">
        <v>5</v>
      </c>
      <c r="L9" s="1">
        <v>5</v>
      </c>
      <c r="M9" s="1">
        <v>5</v>
      </c>
    </row>
    <row r="10" spans="1:13" x14ac:dyDescent="0.3">
      <c r="A10" s="1" t="s">
        <v>15</v>
      </c>
      <c r="B10" s="1">
        <v>6122</v>
      </c>
      <c r="C10" s="1">
        <v>62216</v>
      </c>
      <c r="D10" s="1"/>
      <c r="E10" s="1">
        <v>66.5</v>
      </c>
      <c r="F10" s="1">
        <v>57.31</v>
      </c>
      <c r="G10" s="1">
        <v>46.32</v>
      </c>
      <c r="H10" s="1">
        <v>43.57</v>
      </c>
      <c r="I10" s="1">
        <v>35.450000000000003</v>
      </c>
      <c r="J10" s="1">
        <v>37.69</v>
      </c>
      <c r="K10" s="1">
        <v>63.06</v>
      </c>
      <c r="L10" s="1">
        <v>58.76</v>
      </c>
      <c r="M10" s="1">
        <v>54.15</v>
      </c>
    </row>
    <row r="11" spans="1:13" x14ac:dyDescent="0.3">
      <c r="A11" s="1" t="s">
        <v>16</v>
      </c>
      <c r="B11" s="1">
        <v>83</v>
      </c>
      <c r="C11" s="1">
        <v>1185</v>
      </c>
      <c r="D11" s="1"/>
      <c r="E11" s="1">
        <v>65.27</v>
      </c>
      <c r="F11" s="1">
        <v>54.14</v>
      </c>
      <c r="G11" s="1">
        <v>44.18</v>
      </c>
      <c r="H11" s="1">
        <v>40.25</v>
      </c>
      <c r="I11" s="1">
        <v>32.78</v>
      </c>
      <c r="J11" s="1">
        <v>34.39</v>
      </c>
      <c r="K11" s="1">
        <v>63.12</v>
      </c>
      <c r="L11" s="1">
        <v>60.32</v>
      </c>
      <c r="M11" s="1">
        <v>55.97</v>
      </c>
    </row>
    <row r="12" spans="1:13" x14ac:dyDescent="0.3">
      <c r="A12" s="1" t="s">
        <v>17</v>
      </c>
      <c r="B12" s="1">
        <v>13</v>
      </c>
      <c r="C12" s="1">
        <v>203</v>
      </c>
      <c r="D12" s="1"/>
      <c r="E12" s="1">
        <v>66.11</v>
      </c>
      <c r="F12" s="1">
        <v>68.97</v>
      </c>
      <c r="G12" s="1">
        <v>46.31</v>
      </c>
      <c r="H12" s="1">
        <v>41.38</v>
      </c>
      <c r="I12" s="1">
        <v>32.020000000000003</v>
      </c>
      <c r="J12" s="1">
        <v>41.87</v>
      </c>
      <c r="K12" s="1">
        <v>56.26</v>
      </c>
      <c r="L12" s="1">
        <v>52.61</v>
      </c>
      <c r="M12" s="1">
        <v>42.07</v>
      </c>
    </row>
    <row r="13" spans="1:13" x14ac:dyDescent="0.3">
      <c r="A13" s="1" t="s">
        <v>18</v>
      </c>
      <c r="B13" s="1">
        <v>3</v>
      </c>
      <c r="C13" s="1">
        <v>47</v>
      </c>
      <c r="D13" s="1"/>
      <c r="E13" s="1">
        <v>73.62</v>
      </c>
      <c r="F13" s="1">
        <v>81.91</v>
      </c>
      <c r="G13" s="1">
        <v>67.02</v>
      </c>
      <c r="H13" s="1">
        <v>64.89</v>
      </c>
      <c r="I13" s="1">
        <v>59.57</v>
      </c>
      <c r="J13" s="1">
        <v>64.89</v>
      </c>
      <c r="K13" s="1">
        <v>56.17</v>
      </c>
      <c r="L13" s="1">
        <v>50.64</v>
      </c>
      <c r="M13" s="1">
        <v>46.81</v>
      </c>
    </row>
    <row r="14" spans="1:13" x14ac:dyDescent="0.3">
      <c r="A14" s="1" t="s">
        <v>19</v>
      </c>
      <c r="B14" s="1">
        <v>3</v>
      </c>
      <c r="C14" s="1">
        <v>23</v>
      </c>
      <c r="D14" s="1"/>
      <c r="E14" s="1">
        <v>53.04</v>
      </c>
      <c r="F14" s="1">
        <v>45.65</v>
      </c>
      <c r="G14" s="1">
        <v>47.83</v>
      </c>
      <c r="H14" s="1">
        <v>47.83</v>
      </c>
      <c r="I14" s="1">
        <v>39.130000000000003</v>
      </c>
      <c r="J14" s="1">
        <v>43.48</v>
      </c>
      <c r="K14" s="1">
        <v>60.87</v>
      </c>
      <c r="L14" s="1">
        <v>48.7</v>
      </c>
      <c r="M14" s="1">
        <v>51.3</v>
      </c>
    </row>
    <row r="15" spans="1:13" x14ac:dyDescent="0.3">
      <c r="A15" s="1" t="s">
        <v>20</v>
      </c>
      <c r="B15" s="1">
        <v>4</v>
      </c>
      <c r="C15" s="1">
        <v>82</v>
      </c>
      <c r="D15" s="1"/>
      <c r="E15" s="1">
        <v>67.8</v>
      </c>
      <c r="F15" s="1">
        <v>60.37</v>
      </c>
      <c r="G15" s="1">
        <v>28.66</v>
      </c>
      <c r="H15" s="1">
        <v>28.05</v>
      </c>
      <c r="I15" s="1">
        <v>28.05</v>
      </c>
      <c r="J15" s="1">
        <v>26.83</v>
      </c>
      <c r="K15" s="1">
        <v>65.61</v>
      </c>
      <c r="L15" s="1">
        <v>60.73</v>
      </c>
      <c r="M15" s="1">
        <v>58.29</v>
      </c>
    </row>
    <row r="16" spans="1:13" x14ac:dyDescent="0.3">
      <c r="A16" s="1" t="s">
        <v>21</v>
      </c>
      <c r="B16" s="1">
        <v>5</v>
      </c>
      <c r="C16" s="1">
        <v>85</v>
      </c>
      <c r="D16" s="1"/>
      <c r="E16" s="1">
        <v>59.76</v>
      </c>
      <c r="F16" s="1">
        <v>45.29</v>
      </c>
      <c r="G16" s="1">
        <v>29.41</v>
      </c>
      <c r="H16" s="1">
        <v>28.24</v>
      </c>
      <c r="I16" s="1">
        <v>21.76</v>
      </c>
      <c r="J16" s="1">
        <v>21.18</v>
      </c>
      <c r="K16" s="1">
        <v>71.06</v>
      </c>
      <c r="L16" s="1">
        <v>59.76</v>
      </c>
      <c r="M16" s="1">
        <v>55.76</v>
      </c>
    </row>
    <row r="17" spans="1:13" x14ac:dyDescent="0.3">
      <c r="A17" s="1" t="s">
        <v>22</v>
      </c>
      <c r="B17" s="1">
        <v>4</v>
      </c>
      <c r="C17" s="1">
        <v>67</v>
      </c>
      <c r="D17" s="1"/>
      <c r="E17" s="1">
        <v>51.64</v>
      </c>
      <c r="F17" s="1">
        <v>52.24</v>
      </c>
      <c r="G17" s="1">
        <v>35.82</v>
      </c>
      <c r="H17" s="1">
        <v>31.34</v>
      </c>
      <c r="I17" s="1">
        <v>21.64</v>
      </c>
      <c r="J17" s="1">
        <v>22.39</v>
      </c>
      <c r="K17" s="1">
        <v>46.87</v>
      </c>
      <c r="L17" s="1">
        <v>48.66</v>
      </c>
      <c r="M17" s="1">
        <v>44.78</v>
      </c>
    </row>
    <row r="18" spans="1:13" x14ac:dyDescent="0.3">
      <c r="A18" s="1" t="s">
        <v>23</v>
      </c>
      <c r="B18" s="1">
        <v>5</v>
      </c>
      <c r="C18" s="1">
        <v>81</v>
      </c>
      <c r="D18" s="1"/>
      <c r="E18" s="1">
        <v>62.72</v>
      </c>
      <c r="F18" s="1">
        <v>46.3</v>
      </c>
      <c r="G18" s="1">
        <v>50</v>
      </c>
      <c r="H18" s="1">
        <v>39.51</v>
      </c>
      <c r="I18" s="1">
        <v>36.42</v>
      </c>
      <c r="J18" s="1">
        <v>37.65</v>
      </c>
      <c r="K18" s="1">
        <v>63.46</v>
      </c>
      <c r="L18" s="1">
        <v>70.37</v>
      </c>
      <c r="M18" s="1">
        <v>63.46</v>
      </c>
    </row>
    <row r="19" spans="1:13" x14ac:dyDescent="0.3">
      <c r="A19" s="1" t="s">
        <v>24</v>
      </c>
      <c r="B19" s="1">
        <v>2</v>
      </c>
      <c r="C19" s="1">
        <v>39</v>
      </c>
      <c r="D19" s="1"/>
      <c r="E19" s="1">
        <v>60.51</v>
      </c>
      <c r="F19" s="1">
        <v>52.56</v>
      </c>
      <c r="G19" s="1">
        <v>19.23</v>
      </c>
      <c r="H19" s="1">
        <v>34.619999999999997</v>
      </c>
      <c r="I19" s="1">
        <v>30.77</v>
      </c>
      <c r="J19" s="1">
        <v>25.64</v>
      </c>
      <c r="K19" s="1">
        <v>43.08</v>
      </c>
      <c r="L19" s="1">
        <v>36.92</v>
      </c>
      <c r="M19" s="1">
        <v>30.26</v>
      </c>
    </row>
    <row r="20" spans="1:13" x14ac:dyDescent="0.3">
      <c r="A20" s="1" t="s">
        <v>25</v>
      </c>
      <c r="B20" s="1">
        <v>5</v>
      </c>
      <c r="C20" s="1">
        <v>56</v>
      </c>
      <c r="D20" s="1"/>
      <c r="E20" s="1">
        <v>66.790000000000006</v>
      </c>
      <c r="F20" s="1">
        <v>42.86</v>
      </c>
      <c r="G20" s="1">
        <v>42.86</v>
      </c>
      <c r="H20" s="1">
        <v>41.07</v>
      </c>
      <c r="I20" s="1">
        <v>38.39</v>
      </c>
      <c r="J20" s="1">
        <v>37.5</v>
      </c>
      <c r="K20" s="1">
        <v>73.569999999999993</v>
      </c>
      <c r="L20" s="1">
        <v>79.290000000000006</v>
      </c>
      <c r="M20" s="1">
        <v>74.64</v>
      </c>
    </row>
    <row r="21" spans="1:13" x14ac:dyDescent="0.3">
      <c r="A21" s="1" t="s">
        <v>26</v>
      </c>
      <c r="B21" s="1">
        <v>7</v>
      </c>
      <c r="C21" s="1">
        <v>66</v>
      </c>
      <c r="D21" s="1"/>
      <c r="E21" s="1">
        <v>54.24</v>
      </c>
      <c r="F21" s="1">
        <v>40.15</v>
      </c>
      <c r="G21" s="1">
        <v>36.36</v>
      </c>
      <c r="H21" s="1">
        <v>31.82</v>
      </c>
      <c r="I21" s="1">
        <v>30.3</v>
      </c>
      <c r="J21" s="1">
        <v>25.76</v>
      </c>
      <c r="K21" s="1">
        <v>55.15</v>
      </c>
      <c r="L21" s="1">
        <v>56.06</v>
      </c>
      <c r="M21" s="1">
        <v>49.09</v>
      </c>
    </row>
    <row r="22" spans="1:13" x14ac:dyDescent="0.3">
      <c r="A22" s="1" t="s">
        <v>27</v>
      </c>
      <c r="B22" s="1">
        <v>4</v>
      </c>
      <c r="C22" s="1">
        <v>95</v>
      </c>
      <c r="D22" s="1"/>
      <c r="E22" s="1">
        <v>72</v>
      </c>
      <c r="F22" s="1">
        <v>47.37</v>
      </c>
      <c r="G22" s="1">
        <v>42.11</v>
      </c>
      <c r="H22" s="1">
        <v>31.58</v>
      </c>
      <c r="I22" s="1">
        <v>17.89</v>
      </c>
      <c r="J22" s="1">
        <v>12.11</v>
      </c>
      <c r="K22" s="1">
        <v>74.95</v>
      </c>
      <c r="L22" s="1">
        <v>78.53</v>
      </c>
      <c r="M22" s="1">
        <v>75.16</v>
      </c>
    </row>
    <row r="23" spans="1:13" x14ac:dyDescent="0.3">
      <c r="A23" s="1" t="s">
        <v>28</v>
      </c>
      <c r="B23" s="1">
        <v>7</v>
      </c>
      <c r="C23" s="1">
        <v>64</v>
      </c>
      <c r="D23" s="1"/>
      <c r="E23" s="1">
        <v>58.13</v>
      </c>
      <c r="F23" s="1">
        <v>57.03</v>
      </c>
      <c r="G23" s="1">
        <v>57.81</v>
      </c>
      <c r="H23" s="1">
        <v>53.91</v>
      </c>
      <c r="I23" s="1">
        <v>42.97</v>
      </c>
      <c r="J23" s="1">
        <v>39.840000000000003</v>
      </c>
      <c r="K23" s="1">
        <v>53.13</v>
      </c>
      <c r="L23" s="1">
        <v>48.44</v>
      </c>
      <c r="M23" s="1">
        <v>37.5</v>
      </c>
    </row>
    <row r="24" spans="1:13" x14ac:dyDescent="0.3">
      <c r="A24" s="1" t="s">
        <v>29</v>
      </c>
      <c r="B24" s="1">
        <v>1</v>
      </c>
      <c r="C24" s="1">
        <v>9</v>
      </c>
      <c r="D24" s="1"/>
      <c r="E24" s="1">
        <v>60</v>
      </c>
      <c r="F24" s="1">
        <v>27.78</v>
      </c>
      <c r="G24" s="1">
        <v>16.670000000000002</v>
      </c>
      <c r="H24" s="1">
        <v>16.670000000000002</v>
      </c>
      <c r="I24" s="1">
        <v>16.670000000000002</v>
      </c>
      <c r="J24" s="1">
        <v>16.670000000000002</v>
      </c>
      <c r="K24" s="1">
        <v>51.11</v>
      </c>
      <c r="L24" s="1">
        <v>48.89</v>
      </c>
      <c r="M24" s="1">
        <v>48.89</v>
      </c>
    </row>
    <row r="25" spans="1:13" x14ac:dyDescent="0.3">
      <c r="A25" s="1" t="s">
        <v>30</v>
      </c>
      <c r="B25" s="1">
        <v>4</v>
      </c>
      <c r="C25" s="1">
        <v>88</v>
      </c>
      <c r="D25" s="1"/>
      <c r="E25" s="1">
        <v>72.27</v>
      </c>
      <c r="F25" s="1">
        <v>56.82</v>
      </c>
      <c r="G25" s="1">
        <v>49.43</v>
      </c>
      <c r="H25" s="1">
        <v>55.11</v>
      </c>
      <c r="I25" s="1">
        <v>34.659999999999997</v>
      </c>
      <c r="J25" s="1">
        <v>50</v>
      </c>
      <c r="K25" s="1">
        <v>76.14</v>
      </c>
      <c r="L25" s="1">
        <v>66.36</v>
      </c>
      <c r="M25" s="1">
        <v>74.09</v>
      </c>
    </row>
    <row r="26" spans="1:13" x14ac:dyDescent="0.3">
      <c r="A26" s="1" t="s">
        <v>31</v>
      </c>
      <c r="B26" s="1">
        <v>2</v>
      </c>
      <c r="C26" s="1">
        <v>19</v>
      </c>
      <c r="D26" s="1"/>
      <c r="E26" s="1">
        <v>81.05</v>
      </c>
      <c r="F26" s="1">
        <v>26.32</v>
      </c>
      <c r="G26" s="1">
        <v>34.21</v>
      </c>
      <c r="H26" s="1">
        <v>18.420000000000002</v>
      </c>
      <c r="I26" s="1">
        <v>7.89</v>
      </c>
      <c r="J26" s="1">
        <v>18.420000000000002</v>
      </c>
      <c r="K26" s="1">
        <v>89.47</v>
      </c>
      <c r="L26" s="1">
        <v>85.26</v>
      </c>
      <c r="M26" s="1">
        <v>85.26</v>
      </c>
    </row>
    <row r="27" spans="1:13" x14ac:dyDescent="0.3">
      <c r="A27" s="1" t="s">
        <v>32</v>
      </c>
      <c r="B27" s="1">
        <v>4</v>
      </c>
      <c r="C27" s="1">
        <v>50</v>
      </c>
      <c r="D27" s="1"/>
      <c r="E27" s="1">
        <v>80</v>
      </c>
      <c r="F27" s="1">
        <v>32</v>
      </c>
      <c r="G27" s="1">
        <v>50</v>
      </c>
      <c r="H27" s="1">
        <v>44</v>
      </c>
      <c r="I27" s="1">
        <v>38</v>
      </c>
      <c r="J27" s="1">
        <v>25</v>
      </c>
      <c r="K27" s="1">
        <v>73.2</v>
      </c>
      <c r="L27" s="1">
        <v>67.2</v>
      </c>
      <c r="M27" s="1">
        <v>67.2</v>
      </c>
    </row>
    <row r="28" spans="1:13" x14ac:dyDescent="0.3">
      <c r="A28" s="1" t="s">
        <v>33</v>
      </c>
      <c r="B28" s="1">
        <v>6</v>
      </c>
      <c r="C28" s="1">
        <v>81</v>
      </c>
      <c r="D28" s="1"/>
      <c r="E28" s="1">
        <v>65.930000000000007</v>
      </c>
      <c r="F28" s="1">
        <v>54.94</v>
      </c>
      <c r="G28" s="1">
        <v>54.32</v>
      </c>
      <c r="H28" s="1">
        <v>41.98</v>
      </c>
      <c r="I28" s="1">
        <v>43.21</v>
      </c>
      <c r="J28" s="1">
        <v>40.119999999999997</v>
      </c>
      <c r="K28" s="1">
        <v>63.21</v>
      </c>
      <c r="L28" s="1">
        <v>62.22</v>
      </c>
      <c r="M28" s="1">
        <v>60</v>
      </c>
    </row>
    <row r="29" spans="1:13" x14ac:dyDescent="0.3">
      <c r="A29" s="1" t="s">
        <v>34</v>
      </c>
      <c r="B29" s="1">
        <v>3</v>
      </c>
      <c r="C29" s="1">
        <v>28</v>
      </c>
      <c r="D29" s="1"/>
      <c r="E29" s="1">
        <v>66.430000000000007</v>
      </c>
      <c r="F29" s="1">
        <v>75</v>
      </c>
      <c r="G29" s="1">
        <v>71.430000000000007</v>
      </c>
      <c r="H29" s="1">
        <v>67.86</v>
      </c>
      <c r="I29" s="1">
        <v>55.36</v>
      </c>
      <c r="J29" s="1">
        <v>62.5</v>
      </c>
      <c r="K29" s="1">
        <v>66.430000000000007</v>
      </c>
      <c r="L29" s="1">
        <v>60</v>
      </c>
      <c r="M29" s="1">
        <v>58.57</v>
      </c>
    </row>
    <row r="30" spans="1:13" x14ac:dyDescent="0.3">
      <c r="A30" s="1" t="s">
        <v>35</v>
      </c>
      <c r="B30" s="1">
        <v>1</v>
      </c>
      <c r="C30" s="1">
        <v>2</v>
      </c>
      <c r="D30" s="1"/>
      <c r="E30" s="1">
        <v>90</v>
      </c>
      <c r="F30" s="1">
        <v>25</v>
      </c>
      <c r="G30" s="1">
        <v>50</v>
      </c>
      <c r="H30" s="1">
        <v>50</v>
      </c>
      <c r="I30" s="1">
        <v>0</v>
      </c>
      <c r="J30" s="1">
        <v>0</v>
      </c>
      <c r="K30" s="1">
        <v>90</v>
      </c>
      <c r="L30" s="1">
        <v>80</v>
      </c>
      <c r="M30" s="1">
        <v>80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9"/>
  <sheetViews>
    <sheetView showGridLines="0" tabSelected="1" workbookViewId="0">
      <selection activeCell="H8" sqref="H8:O10"/>
    </sheetView>
  </sheetViews>
  <sheetFormatPr defaultRowHeight="14.4" x14ac:dyDescent="0.3"/>
  <cols>
    <col min="1" max="3" width="32" customWidth="1"/>
  </cols>
  <sheetData>
    <row r="1" spans="1:15" ht="18" x14ac:dyDescent="0.35">
      <c r="A1" s="3" t="s">
        <v>0</v>
      </c>
      <c r="B1" s="7"/>
      <c r="C1" s="7"/>
      <c r="D1" s="7"/>
      <c r="E1" s="7"/>
      <c r="F1" s="7"/>
      <c r="G1" s="10"/>
    </row>
    <row r="2" spans="1:15" x14ac:dyDescent="0.3">
      <c r="A2" s="4"/>
      <c r="B2" s="1"/>
      <c r="C2" s="1"/>
      <c r="D2" s="1"/>
      <c r="E2" s="1"/>
      <c r="F2" s="1"/>
      <c r="G2" s="11"/>
    </row>
    <row r="3" spans="1:15" x14ac:dyDescent="0.3">
      <c r="A3" s="5" t="s">
        <v>36</v>
      </c>
      <c r="B3" s="1"/>
      <c r="C3" s="1"/>
      <c r="D3" s="1"/>
      <c r="E3" s="1"/>
      <c r="F3" s="1"/>
      <c r="G3" s="11"/>
    </row>
    <row r="4" spans="1:15" x14ac:dyDescent="0.3">
      <c r="A4" s="5" t="s">
        <v>2</v>
      </c>
      <c r="B4" s="1" t="s">
        <v>3</v>
      </c>
      <c r="C4" s="1"/>
      <c r="D4" s="1"/>
      <c r="E4" s="1"/>
      <c r="F4" s="1"/>
      <c r="G4" s="11"/>
    </row>
    <row r="5" spans="1:15" x14ac:dyDescent="0.3">
      <c r="A5" s="5" t="s">
        <v>4</v>
      </c>
      <c r="B5" s="1">
        <v>30</v>
      </c>
      <c r="C5" s="1"/>
      <c r="D5" s="1"/>
      <c r="E5" s="1"/>
      <c r="F5" s="1"/>
      <c r="G5" s="11"/>
    </row>
    <row r="6" spans="1:15" x14ac:dyDescent="0.3">
      <c r="A6" s="5" t="s">
        <v>5</v>
      </c>
      <c r="B6" s="1" t="s">
        <v>6</v>
      </c>
      <c r="C6" s="1"/>
      <c r="D6" s="1"/>
      <c r="E6" s="1"/>
      <c r="F6" s="1"/>
      <c r="G6" s="11"/>
    </row>
    <row r="7" spans="1:15" x14ac:dyDescent="0.3">
      <c r="A7" s="4"/>
      <c r="B7" s="1"/>
      <c r="C7" s="1"/>
      <c r="D7" s="1"/>
      <c r="E7" s="1"/>
      <c r="F7" s="1"/>
      <c r="G7" s="11"/>
    </row>
    <row r="8" spans="1:15" ht="100.8" x14ac:dyDescent="0.3">
      <c r="A8" s="6" t="s">
        <v>7</v>
      </c>
      <c r="B8" s="8" t="s">
        <v>8</v>
      </c>
      <c r="C8" s="8" t="s">
        <v>9</v>
      </c>
      <c r="D8" s="8">
        <v>2</v>
      </c>
      <c r="E8" s="8">
        <v>3</v>
      </c>
      <c r="F8" s="8">
        <v>4</v>
      </c>
      <c r="G8" s="13">
        <v>5</v>
      </c>
      <c r="H8" s="14">
        <v>2</v>
      </c>
      <c r="I8" s="14">
        <v>3</v>
      </c>
      <c r="J8" s="14">
        <v>4</v>
      </c>
      <c r="K8" s="14">
        <v>5</v>
      </c>
      <c r="L8" s="15"/>
      <c r="M8" s="16" t="s">
        <v>81</v>
      </c>
      <c r="N8" s="17" t="s">
        <v>82</v>
      </c>
      <c r="O8" s="18" t="s">
        <v>83</v>
      </c>
    </row>
    <row r="9" spans="1:15" x14ac:dyDescent="0.3">
      <c r="A9" s="1" t="s">
        <v>15</v>
      </c>
      <c r="B9" s="1">
        <v>6122</v>
      </c>
      <c r="C9" s="1">
        <v>62216</v>
      </c>
      <c r="D9" s="1">
        <v>19</v>
      </c>
      <c r="E9" s="1">
        <v>48.64</v>
      </c>
      <c r="F9" s="1">
        <v>26.84</v>
      </c>
      <c r="G9" s="1">
        <v>5.53</v>
      </c>
      <c r="H9" s="19">
        <f>D9*$C9/100</f>
        <v>11821.04</v>
      </c>
      <c r="I9" s="19">
        <f t="shared" ref="I9:K10" si="0">E9*$C9/100</f>
        <v>30261.862400000002</v>
      </c>
      <c r="J9" s="19">
        <f t="shared" si="0"/>
        <v>16698.774399999998</v>
      </c>
      <c r="K9" s="19">
        <f t="shared" si="0"/>
        <v>3440.5448000000006</v>
      </c>
      <c r="L9" s="19">
        <f>SUM(H9:K9)</f>
        <v>62222.221600000004</v>
      </c>
      <c r="M9" s="20">
        <f>(H9*2+I9*3+J9*4+K9*5)/(H9+I9+J9+K9)</f>
        <v>3.1889811018898109</v>
      </c>
      <c r="N9" s="15">
        <f>F9+G9</f>
        <v>32.369999999999997</v>
      </c>
      <c r="O9" s="15">
        <f>E9+F9+G9</f>
        <v>81.010000000000005</v>
      </c>
    </row>
    <row r="10" spans="1:15" x14ac:dyDescent="0.3">
      <c r="A10" s="1" t="s">
        <v>16</v>
      </c>
      <c r="B10" s="1">
        <v>83</v>
      </c>
      <c r="C10" s="1">
        <v>1185</v>
      </c>
      <c r="D10" s="1">
        <v>16.79</v>
      </c>
      <c r="E10" s="1">
        <v>54.09</v>
      </c>
      <c r="F10" s="1">
        <v>22.87</v>
      </c>
      <c r="G10" s="1">
        <v>6.24</v>
      </c>
      <c r="H10" s="19">
        <f t="shared" ref="H10" si="1">D10*$C10/100</f>
        <v>198.96149999999997</v>
      </c>
      <c r="I10" s="19">
        <f t="shared" si="0"/>
        <v>640.9665</v>
      </c>
      <c r="J10" s="19">
        <f t="shared" si="0"/>
        <v>271.0095</v>
      </c>
      <c r="K10" s="19">
        <f t="shared" si="0"/>
        <v>73.944000000000003</v>
      </c>
      <c r="L10" s="19">
        <f t="shared" ref="L10" si="2">SUM(H10:K10)</f>
        <v>1184.8815</v>
      </c>
      <c r="M10" s="20">
        <f t="shared" ref="M10" si="3">(H10*2+I10*3+J10*4+K10*5)/(H10+I10+J10+K10)</f>
        <v>3.1856185618561859</v>
      </c>
      <c r="N10" s="15">
        <f t="shared" ref="N10" si="4">F10+G10</f>
        <v>29.11</v>
      </c>
      <c r="O10" s="15">
        <f t="shared" ref="O10" si="5">E10+F10+G10</f>
        <v>83.2</v>
      </c>
    </row>
    <row r="11" spans="1:15" x14ac:dyDescent="0.3">
      <c r="A11" s="1" t="s">
        <v>17</v>
      </c>
      <c r="B11" s="1">
        <v>13</v>
      </c>
      <c r="C11" s="1">
        <v>203</v>
      </c>
      <c r="D11" s="1">
        <v>20.2</v>
      </c>
      <c r="E11" s="1">
        <v>54.19</v>
      </c>
      <c r="F11" s="1">
        <v>18.23</v>
      </c>
      <c r="G11" s="1">
        <v>7.39</v>
      </c>
    </row>
    <row r="12" spans="1:15" x14ac:dyDescent="0.3">
      <c r="A12" s="1" t="s">
        <v>18</v>
      </c>
      <c r="B12" s="1">
        <v>3</v>
      </c>
      <c r="C12" s="1">
        <v>47</v>
      </c>
      <c r="D12" s="1">
        <v>4.26</v>
      </c>
      <c r="E12" s="1">
        <v>55.32</v>
      </c>
      <c r="F12" s="1">
        <v>27.66</v>
      </c>
      <c r="G12" s="1">
        <v>12.77</v>
      </c>
    </row>
    <row r="13" spans="1:15" x14ac:dyDescent="0.3">
      <c r="A13" s="1" t="s">
        <v>19</v>
      </c>
      <c r="B13" s="1">
        <v>3</v>
      </c>
      <c r="C13" s="1">
        <v>23</v>
      </c>
      <c r="D13" s="1">
        <v>8.6999999999999993</v>
      </c>
      <c r="E13" s="1">
        <v>82.61</v>
      </c>
      <c r="F13" s="1">
        <v>8.6999999999999993</v>
      </c>
      <c r="G13" s="1">
        <v>0</v>
      </c>
    </row>
    <row r="14" spans="1:15" x14ac:dyDescent="0.3">
      <c r="A14" s="1" t="s">
        <v>20</v>
      </c>
      <c r="B14" s="1">
        <v>4</v>
      </c>
      <c r="C14" s="1">
        <v>82</v>
      </c>
      <c r="D14" s="1">
        <v>9.76</v>
      </c>
      <c r="E14" s="1">
        <v>64.63</v>
      </c>
      <c r="F14" s="1">
        <v>21.95</v>
      </c>
      <c r="G14" s="1">
        <v>3.66</v>
      </c>
    </row>
    <row r="15" spans="1:15" x14ac:dyDescent="0.3">
      <c r="A15" s="1" t="s">
        <v>21</v>
      </c>
      <c r="B15" s="1">
        <v>5</v>
      </c>
      <c r="C15" s="1">
        <v>85</v>
      </c>
      <c r="D15" s="1">
        <v>28.24</v>
      </c>
      <c r="E15" s="1">
        <v>47.06</v>
      </c>
      <c r="F15" s="1">
        <v>16.47</v>
      </c>
      <c r="G15" s="1">
        <v>8.24</v>
      </c>
    </row>
    <row r="16" spans="1:15" x14ac:dyDescent="0.3">
      <c r="A16" s="1" t="s">
        <v>22</v>
      </c>
      <c r="B16" s="1">
        <v>4</v>
      </c>
      <c r="C16" s="1">
        <v>67</v>
      </c>
      <c r="D16" s="1">
        <v>40.299999999999997</v>
      </c>
      <c r="E16" s="1">
        <v>44.78</v>
      </c>
      <c r="F16" s="1">
        <v>14.93</v>
      </c>
      <c r="G16" s="1">
        <v>0</v>
      </c>
    </row>
    <row r="17" spans="1:7" x14ac:dyDescent="0.3">
      <c r="A17" s="1" t="s">
        <v>23</v>
      </c>
      <c r="B17" s="1">
        <v>5</v>
      </c>
      <c r="C17" s="1">
        <v>81</v>
      </c>
      <c r="D17" s="1">
        <v>16.05</v>
      </c>
      <c r="E17" s="1">
        <v>50.62</v>
      </c>
      <c r="F17" s="1">
        <v>28.4</v>
      </c>
      <c r="G17" s="1">
        <v>4.9400000000000004</v>
      </c>
    </row>
    <row r="18" spans="1:7" x14ac:dyDescent="0.3">
      <c r="A18" s="1" t="s">
        <v>24</v>
      </c>
      <c r="B18" s="1">
        <v>2</v>
      </c>
      <c r="C18" s="1">
        <v>39</v>
      </c>
      <c r="D18" s="1">
        <v>41.03</v>
      </c>
      <c r="E18" s="1">
        <v>43.59</v>
      </c>
      <c r="F18" s="1">
        <v>12.82</v>
      </c>
      <c r="G18" s="1">
        <v>2.56</v>
      </c>
    </row>
    <row r="19" spans="1:7" x14ac:dyDescent="0.3">
      <c r="A19" s="1" t="s">
        <v>25</v>
      </c>
      <c r="B19" s="1">
        <v>5</v>
      </c>
      <c r="C19" s="1">
        <v>56</v>
      </c>
      <c r="D19" s="1">
        <v>5.36</v>
      </c>
      <c r="E19" s="1">
        <v>53.57</v>
      </c>
      <c r="F19" s="1">
        <v>32.14</v>
      </c>
      <c r="G19" s="1">
        <v>8.93</v>
      </c>
    </row>
    <row r="20" spans="1:7" x14ac:dyDescent="0.3">
      <c r="A20" s="1" t="s">
        <v>26</v>
      </c>
      <c r="B20" s="1">
        <v>7</v>
      </c>
      <c r="C20" s="1">
        <v>66</v>
      </c>
      <c r="D20" s="1">
        <v>22.73</v>
      </c>
      <c r="E20" s="1">
        <v>59.09</v>
      </c>
      <c r="F20" s="1">
        <v>12.12</v>
      </c>
      <c r="G20" s="1">
        <v>6.06</v>
      </c>
    </row>
    <row r="21" spans="1:7" x14ac:dyDescent="0.3">
      <c r="A21" s="1" t="s">
        <v>27</v>
      </c>
      <c r="B21" s="1">
        <v>4</v>
      </c>
      <c r="C21" s="1">
        <v>95</v>
      </c>
      <c r="D21" s="1">
        <v>5.26</v>
      </c>
      <c r="E21" s="1">
        <v>62.11</v>
      </c>
      <c r="F21" s="1">
        <v>25.26</v>
      </c>
      <c r="G21" s="1">
        <v>7.37</v>
      </c>
    </row>
    <row r="22" spans="1:7" x14ac:dyDescent="0.3">
      <c r="A22" s="1" t="s">
        <v>28</v>
      </c>
      <c r="B22" s="1">
        <v>7</v>
      </c>
      <c r="C22" s="1">
        <v>64</v>
      </c>
      <c r="D22" s="1">
        <v>25</v>
      </c>
      <c r="E22" s="1">
        <v>50</v>
      </c>
      <c r="F22" s="1">
        <v>23.44</v>
      </c>
      <c r="G22" s="1">
        <v>1.56</v>
      </c>
    </row>
    <row r="23" spans="1:7" x14ac:dyDescent="0.3">
      <c r="A23" s="1" t="s">
        <v>29</v>
      </c>
      <c r="B23" s="1">
        <v>1</v>
      </c>
      <c r="C23" s="1">
        <v>9</v>
      </c>
      <c r="D23" s="1">
        <v>44.44</v>
      </c>
      <c r="E23" s="1">
        <v>33.33</v>
      </c>
      <c r="F23" s="1">
        <v>22.22</v>
      </c>
      <c r="G23" s="1">
        <v>0</v>
      </c>
    </row>
    <row r="24" spans="1:7" x14ac:dyDescent="0.3">
      <c r="A24" s="1" t="s">
        <v>30</v>
      </c>
      <c r="B24" s="1">
        <v>4</v>
      </c>
      <c r="C24" s="1">
        <v>88</v>
      </c>
      <c r="D24" s="1">
        <v>9.09</v>
      </c>
      <c r="E24" s="1">
        <v>44.32</v>
      </c>
      <c r="F24" s="1">
        <v>32.950000000000003</v>
      </c>
      <c r="G24" s="1">
        <v>13.64</v>
      </c>
    </row>
    <row r="25" spans="1:7" x14ac:dyDescent="0.3">
      <c r="A25" s="1" t="s">
        <v>31</v>
      </c>
      <c r="B25" s="1">
        <v>2</v>
      </c>
      <c r="C25" s="1">
        <v>19</v>
      </c>
      <c r="D25" s="1">
        <v>0</v>
      </c>
      <c r="E25" s="1">
        <v>68.42</v>
      </c>
      <c r="F25" s="1">
        <v>26.32</v>
      </c>
      <c r="G25" s="1">
        <v>5.26</v>
      </c>
    </row>
    <row r="26" spans="1:7" x14ac:dyDescent="0.3">
      <c r="A26" s="1" t="s">
        <v>32</v>
      </c>
      <c r="B26" s="1">
        <v>4</v>
      </c>
      <c r="C26" s="1">
        <v>50</v>
      </c>
      <c r="D26" s="1">
        <v>10</v>
      </c>
      <c r="E26" s="1">
        <v>56</v>
      </c>
      <c r="F26" s="1">
        <v>28</v>
      </c>
      <c r="G26" s="1">
        <v>6</v>
      </c>
    </row>
    <row r="27" spans="1:7" x14ac:dyDescent="0.3">
      <c r="A27" s="1" t="s">
        <v>33</v>
      </c>
      <c r="B27" s="1">
        <v>6</v>
      </c>
      <c r="C27" s="1">
        <v>81</v>
      </c>
      <c r="D27" s="1">
        <v>9.8800000000000008</v>
      </c>
      <c r="E27" s="1">
        <v>58.02</v>
      </c>
      <c r="F27" s="1">
        <v>28.4</v>
      </c>
      <c r="G27" s="1">
        <v>3.7</v>
      </c>
    </row>
    <row r="28" spans="1:7" x14ac:dyDescent="0.3">
      <c r="A28" s="1" t="s">
        <v>34</v>
      </c>
      <c r="B28" s="1">
        <v>3</v>
      </c>
      <c r="C28" s="1">
        <v>28</v>
      </c>
      <c r="D28" s="1">
        <v>7.14</v>
      </c>
      <c r="E28" s="1">
        <v>50</v>
      </c>
      <c r="F28" s="1">
        <v>35.71</v>
      </c>
      <c r="G28" s="1">
        <v>7.14</v>
      </c>
    </row>
    <row r="29" spans="1:7" x14ac:dyDescent="0.3">
      <c r="A29" s="1" t="s">
        <v>35</v>
      </c>
      <c r="B29" s="1">
        <v>1</v>
      </c>
      <c r="C29" s="1">
        <v>2</v>
      </c>
      <c r="D29" s="1">
        <v>0</v>
      </c>
      <c r="E29" s="1">
        <v>50</v>
      </c>
      <c r="F29" s="1">
        <v>50</v>
      </c>
      <c r="G29" s="1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29"/>
  <sheetViews>
    <sheetView showGridLines="0" workbookViewId="0">
      <selection activeCell="AH8" sqref="AH8"/>
    </sheetView>
  </sheetViews>
  <sheetFormatPr defaultRowHeight="14.4" x14ac:dyDescent="0.3"/>
  <cols>
    <col min="1" max="3" width="32" customWidth="1"/>
    <col min="4" max="34" width="15" customWidth="1"/>
  </cols>
  <sheetData>
    <row r="1" spans="1:34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10"/>
    </row>
    <row r="2" spans="1:34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1"/>
    </row>
    <row r="3" spans="1:34" x14ac:dyDescent="0.3">
      <c r="A3" s="5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1"/>
    </row>
    <row r="4" spans="1:34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1"/>
    </row>
    <row r="5" spans="1:34" x14ac:dyDescent="0.3">
      <c r="A5" s="5" t="s">
        <v>4</v>
      </c>
      <c r="B5" s="1">
        <v>30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1"/>
    </row>
    <row r="6" spans="1:34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1"/>
    </row>
    <row r="7" spans="1:34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1"/>
    </row>
    <row r="8" spans="1:34" x14ac:dyDescent="0.3">
      <c r="A8" s="6" t="s">
        <v>7</v>
      </c>
      <c r="B8" s="8" t="s">
        <v>8</v>
      </c>
      <c r="C8" s="8" t="s">
        <v>9</v>
      </c>
      <c r="D8" s="9">
        <v>0</v>
      </c>
      <c r="E8" s="9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  <c r="R8" s="9">
        <v>14</v>
      </c>
      <c r="S8" s="9">
        <v>15</v>
      </c>
      <c r="T8" s="9">
        <v>16</v>
      </c>
      <c r="U8" s="9">
        <v>17</v>
      </c>
      <c r="V8" s="9">
        <v>18</v>
      </c>
      <c r="W8" s="9">
        <v>19</v>
      </c>
      <c r="X8" s="9">
        <v>20</v>
      </c>
      <c r="Y8" s="9">
        <v>21</v>
      </c>
      <c r="Z8" s="9">
        <v>22</v>
      </c>
      <c r="AA8" s="9">
        <v>23</v>
      </c>
      <c r="AB8" s="9">
        <v>24</v>
      </c>
      <c r="AC8" s="9">
        <v>25</v>
      </c>
      <c r="AD8" s="9">
        <v>26</v>
      </c>
      <c r="AE8" s="9">
        <v>27</v>
      </c>
      <c r="AF8" s="9">
        <v>28</v>
      </c>
      <c r="AG8" s="9">
        <v>29</v>
      </c>
      <c r="AH8" s="12">
        <v>30</v>
      </c>
    </row>
    <row r="9" spans="1:34" x14ac:dyDescent="0.3">
      <c r="A9" s="1" t="s">
        <v>15</v>
      </c>
      <c r="B9" s="1">
        <v>6122</v>
      </c>
      <c r="C9" s="1">
        <v>62216</v>
      </c>
      <c r="D9" s="1">
        <v>0.2</v>
      </c>
      <c r="E9" s="1">
        <v>0.2</v>
      </c>
      <c r="F9" s="1">
        <v>0.5</v>
      </c>
      <c r="G9" s="1">
        <v>1</v>
      </c>
      <c r="H9" s="1">
        <v>1.4</v>
      </c>
      <c r="I9" s="1">
        <v>1.9</v>
      </c>
      <c r="J9" s="1">
        <v>2.2999999999999998</v>
      </c>
      <c r="K9" s="1">
        <v>2.2999999999999998</v>
      </c>
      <c r="L9" s="1">
        <v>2.4</v>
      </c>
      <c r="M9" s="1">
        <v>2.1</v>
      </c>
      <c r="N9" s="1">
        <v>1.9</v>
      </c>
      <c r="O9" s="1">
        <v>1.6</v>
      </c>
      <c r="P9" s="1">
        <v>1.5</v>
      </c>
      <c r="Q9" s="1">
        <v>12.8</v>
      </c>
      <c r="R9" s="1">
        <v>7.8</v>
      </c>
      <c r="S9" s="1">
        <v>6.2</v>
      </c>
      <c r="T9" s="1">
        <v>5.5</v>
      </c>
      <c r="U9" s="1">
        <v>4.9000000000000004</v>
      </c>
      <c r="V9" s="1">
        <v>4.4000000000000004</v>
      </c>
      <c r="W9" s="1">
        <v>3.6</v>
      </c>
      <c r="X9" s="1">
        <v>3.3</v>
      </c>
      <c r="Y9" s="1">
        <v>9.3000000000000007</v>
      </c>
      <c r="Z9" s="1">
        <v>5.6</v>
      </c>
      <c r="AA9" s="1">
        <v>4.2</v>
      </c>
      <c r="AB9" s="1">
        <v>3.2</v>
      </c>
      <c r="AC9" s="1">
        <v>2.6</v>
      </c>
      <c r="AD9" s="1">
        <v>1.8</v>
      </c>
      <c r="AE9" s="1">
        <v>2.9</v>
      </c>
      <c r="AF9" s="1">
        <v>1.6</v>
      </c>
      <c r="AG9" s="1">
        <v>0.7</v>
      </c>
      <c r="AH9" s="1">
        <v>0.3</v>
      </c>
    </row>
    <row r="10" spans="1:34" x14ac:dyDescent="0.3">
      <c r="A10" s="1" t="s">
        <v>16</v>
      </c>
      <c r="B10" s="1">
        <v>83</v>
      </c>
      <c r="C10" s="1">
        <v>1185</v>
      </c>
      <c r="D10" s="1">
        <v>0</v>
      </c>
      <c r="E10" s="1">
        <v>0</v>
      </c>
      <c r="F10" s="1">
        <v>0.7</v>
      </c>
      <c r="G10" s="1">
        <v>0.6</v>
      </c>
      <c r="H10" s="1">
        <v>1.4</v>
      </c>
      <c r="I10" s="1">
        <v>1.6</v>
      </c>
      <c r="J10" s="1">
        <v>2</v>
      </c>
      <c r="K10" s="1">
        <v>1.9</v>
      </c>
      <c r="L10" s="1">
        <v>2.2999999999999998</v>
      </c>
      <c r="M10" s="1">
        <v>2.2000000000000002</v>
      </c>
      <c r="N10" s="1">
        <v>1.3</v>
      </c>
      <c r="O10" s="1">
        <v>1.5</v>
      </c>
      <c r="P10" s="1">
        <v>1.3</v>
      </c>
      <c r="Q10" s="1">
        <v>18.100000000000001</v>
      </c>
      <c r="R10" s="1">
        <v>8.1</v>
      </c>
      <c r="S10" s="1">
        <v>7.5</v>
      </c>
      <c r="T10" s="1">
        <v>5.2</v>
      </c>
      <c r="U10" s="1">
        <v>4.5999999999999996</v>
      </c>
      <c r="V10" s="1">
        <v>3.9</v>
      </c>
      <c r="W10" s="1">
        <v>3.4</v>
      </c>
      <c r="X10" s="1">
        <v>3.2</v>
      </c>
      <c r="Y10" s="1">
        <v>8.6</v>
      </c>
      <c r="Z10" s="1">
        <v>5.3</v>
      </c>
      <c r="AA10" s="1">
        <v>3.5</v>
      </c>
      <c r="AB10" s="1">
        <v>1.9</v>
      </c>
      <c r="AC10" s="1">
        <v>1.9</v>
      </c>
      <c r="AD10" s="1">
        <v>1.7</v>
      </c>
      <c r="AE10" s="1">
        <v>3.5</v>
      </c>
      <c r="AF10" s="1">
        <v>1.7</v>
      </c>
      <c r="AG10" s="1">
        <v>0.8</v>
      </c>
      <c r="AH10" s="1">
        <v>0.3</v>
      </c>
    </row>
    <row r="11" spans="1:34" x14ac:dyDescent="0.3">
      <c r="A11" s="1" t="s">
        <v>17</v>
      </c>
      <c r="B11" s="1">
        <v>13</v>
      </c>
      <c r="C11" s="1">
        <v>203</v>
      </c>
      <c r="D11" s="1">
        <v>0</v>
      </c>
      <c r="E11" s="1">
        <v>0</v>
      </c>
      <c r="F11" s="1">
        <v>0</v>
      </c>
      <c r="G11" s="1">
        <v>0.5</v>
      </c>
      <c r="H11" s="1">
        <v>1</v>
      </c>
      <c r="I11" s="1">
        <v>2.5</v>
      </c>
      <c r="J11" s="1">
        <v>2</v>
      </c>
      <c r="K11" s="1">
        <v>2</v>
      </c>
      <c r="L11" s="1">
        <v>3.9</v>
      </c>
      <c r="M11" s="1">
        <v>3.9</v>
      </c>
      <c r="N11" s="1">
        <v>1</v>
      </c>
      <c r="O11" s="1">
        <v>2.5</v>
      </c>
      <c r="P11" s="1">
        <v>1</v>
      </c>
      <c r="Q11" s="1">
        <v>22.2</v>
      </c>
      <c r="R11" s="1">
        <v>10.8</v>
      </c>
      <c r="S11" s="1">
        <v>9.4</v>
      </c>
      <c r="T11" s="1">
        <v>3.4</v>
      </c>
      <c r="U11" s="1">
        <v>4.4000000000000004</v>
      </c>
      <c r="V11" s="1">
        <v>2</v>
      </c>
      <c r="W11" s="1">
        <v>0.5</v>
      </c>
      <c r="X11" s="1">
        <v>1.5</v>
      </c>
      <c r="Y11" s="1">
        <v>9.4</v>
      </c>
      <c r="Z11" s="1">
        <v>5.4</v>
      </c>
      <c r="AA11" s="1">
        <v>2</v>
      </c>
      <c r="AB11" s="1">
        <v>0.5</v>
      </c>
      <c r="AC11" s="1">
        <v>1</v>
      </c>
      <c r="AD11" s="1">
        <v>0</v>
      </c>
      <c r="AE11" s="1">
        <v>4.4000000000000004</v>
      </c>
      <c r="AF11" s="1">
        <v>1.5</v>
      </c>
      <c r="AG11" s="1">
        <v>1</v>
      </c>
      <c r="AH11" s="1">
        <v>0.5</v>
      </c>
    </row>
    <row r="12" spans="1:34" x14ac:dyDescent="0.3">
      <c r="A12" s="1" t="s">
        <v>18</v>
      </c>
      <c r="B12" s="1">
        <v>3</v>
      </c>
      <c r="C12" s="1">
        <v>47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4.3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6.4</v>
      </c>
      <c r="R12" s="1">
        <v>12.8</v>
      </c>
      <c r="S12" s="1">
        <v>19.100000000000001</v>
      </c>
      <c r="T12" s="1">
        <v>8.5</v>
      </c>
      <c r="U12" s="1">
        <v>4.3</v>
      </c>
      <c r="V12" s="1">
        <v>2.1</v>
      </c>
      <c r="W12" s="1">
        <v>0</v>
      </c>
      <c r="X12" s="1">
        <v>2.1</v>
      </c>
      <c r="Y12" s="1">
        <v>14.9</v>
      </c>
      <c r="Z12" s="1">
        <v>10.6</v>
      </c>
      <c r="AA12" s="1">
        <v>0</v>
      </c>
      <c r="AB12" s="1">
        <v>2.1</v>
      </c>
      <c r="AC12" s="1">
        <v>0</v>
      </c>
      <c r="AD12" s="1">
        <v>0</v>
      </c>
      <c r="AE12" s="1">
        <v>10.6</v>
      </c>
      <c r="AF12" s="1">
        <v>2.1</v>
      </c>
      <c r="AG12" s="1">
        <v>0</v>
      </c>
      <c r="AH12" s="1">
        <v>0</v>
      </c>
    </row>
    <row r="13" spans="1:34" x14ac:dyDescent="0.3">
      <c r="A13" s="1" t="s">
        <v>19</v>
      </c>
      <c r="B13" s="1">
        <v>3</v>
      </c>
      <c r="C13" s="1">
        <v>23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4.3</v>
      </c>
      <c r="L13" s="1">
        <v>4.3</v>
      </c>
      <c r="M13" s="1">
        <v>0</v>
      </c>
      <c r="N13" s="1">
        <v>0</v>
      </c>
      <c r="O13" s="1">
        <v>0</v>
      </c>
      <c r="P13" s="1">
        <v>0</v>
      </c>
      <c r="Q13" s="1">
        <v>39.1</v>
      </c>
      <c r="R13" s="1">
        <v>8.6999999999999993</v>
      </c>
      <c r="S13" s="1">
        <v>4.3</v>
      </c>
      <c r="T13" s="1">
        <v>0</v>
      </c>
      <c r="U13" s="1">
        <v>8.6999999999999993</v>
      </c>
      <c r="V13" s="1">
        <v>8.6999999999999993</v>
      </c>
      <c r="W13" s="1">
        <v>8.6999999999999993</v>
      </c>
      <c r="X13" s="1">
        <v>4.3</v>
      </c>
      <c r="Y13" s="1">
        <v>4.3</v>
      </c>
      <c r="Z13" s="1">
        <v>0</v>
      </c>
      <c r="AA13" s="1">
        <v>0</v>
      </c>
      <c r="AB13" s="1">
        <v>0</v>
      </c>
      <c r="AC13" s="1">
        <v>4.3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</row>
    <row r="14" spans="1:34" x14ac:dyDescent="0.3">
      <c r="A14" s="1" t="s">
        <v>20</v>
      </c>
      <c r="B14" s="1">
        <v>4</v>
      </c>
      <c r="C14" s="1">
        <v>82</v>
      </c>
      <c r="D14" s="1">
        <v>0</v>
      </c>
      <c r="E14" s="1">
        <v>0</v>
      </c>
      <c r="F14" s="1">
        <v>0</v>
      </c>
      <c r="G14" s="1">
        <v>1.2</v>
      </c>
      <c r="H14" s="1">
        <v>0</v>
      </c>
      <c r="I14" s="1">
        <v>0</v>
      </c>
      <c r="J14" s="1">
        <v>1.2</v>
      </c>
      <c r="K14" s="1">
        <v>1.2</v>
      </c>
      <c r="L14" s="1">
        <v>3.7</v>
      </c>
      <c r="M14" s="1">
        <v>2.4</v>
      </c>
      <c r="N14" s="1">
        <v>0</v>
      </c>
      <c r="O14" s="1">
        <v>0</v>
      </c>
      <c r="P14" s="1">
        <v>0</v>
      </c>
      <c r="Q14" s="1">
        <v>32.9</v>
      </c>
      <c r="R14" s="1">
        <v>7.3</v>
      </c>
      <c r="S14" s="1">
        <v>6.1</v>
      </c>
      <c r="T14" s="1">
        <v>6.1</v>
      </c>
      <c r="U14" s="1">
        <v>4.9000000000000004</v>
      </c>
      <c r="V14" s="1">
        <v>3.7</v>
      </c>
      <c r="W14" s="1">
        <v>1.2</v>
      </c>
      <c r="X14" s="1">
        <v>2.4</v>
      </c>
      <c r="Y14" s="1">
        <v>8.5</v>
      </c>
      <c r="Z14" s="1">
        <v>4.9000000000000004</v>
      </c>
      <c r="AA14" s="1">
        <v>3.7</v>
      </c>
      <c r="AB14" s="1">
        <v>1.2</v>
      </c>
      <c r="AC14" s="1">
        <v>1.2</v>
      </c>
      <c r="AD14" s="1">
        <v>2.4</v>
      </c>
      <c r="AE14" s="1">
        <v>1.2</v>
      </c>
      <c r="AF14" s="1">
        <v>2.4</v>
      </c>
      <c r="AG14" s="1">
        <v>0</v>
      </c>
      <c r="AH14" s="1">
        <v>0</v>
      </c>
    </row>
    <row r="15" spans="1:34" x14ac:dyDescent="0.3">
      <c r="A15" s="1" t="s">
        <v>21</v>
      </c>
      <c r="B15" s="1">
        <v>5</v>
      </c>
      <c r="C15" s="1">
        <v>85</v>
      </c>
      <c r="D15" s="1">
        <v>0</v>
      </c>
      <c r="E15" s="1">
        <v>0</v>
      </c>
      <c r="F15" s="1">
        <v>1.2</v>
      </c>
      <c r="G15" s="1">
        <v>0</v>
      </c>
      <c r="H15" s="1">
        <v>2.4</v>
      </c>
      <c r="I15" s="1">
        <v>3.5</v>
      </c>
      <c r="J15" s="1">
        <v>7.1</v>
      </c>
      <c r="K15" s="1">
        <v>2.4</v>
      </c>
      <c r="L15" s="1">
        <v>3.5</v>
      </c>
      <c r="M15" s="1">
        <v>1.2</v>
      </c>
      <c r="N15" s="1">
        <v>3.5</v>
      </c>
      <c r="O15" s="1">
        <v>2.4</v>
      </c>
      <c r="P15" s="1">
        <v>1.2</v>
      </c>
      <c r="Q15" s="1">
        <v>16.5</v>
      </c>
      <c r="R15" s="1">
        <v>4.7</v>
      </c>
      <c r="S15" s="1">
        <v>3.5</v>
      </c>
      <c r="T15" s="1">
        <v>8.1999999999999993</v>
      </c>
      <c r="U15" s="1">
        <v>4.7</v>
      </c>
      <c r="V15" s="1">
        <v>3.5</v>
      </c>
      <c r="W15" s="1">
        <v>4.7</v>
      </c>
      <c r="X15" s="1">
        <v>1.2</v>
      </c>
      <c r="Y15" s="1">
        <v>7.1</v>
      </c>
      <c r="Z15" s="1">
        <v>4.7</v>
      </c>
      <c r="AA15" s="1">
        <v>0</v>
      </c>
      <c r="AB15" s="1">
        <v>1.2</v>
      </c>
      <c r="AC15" s="1">
        <v>1.2</v>
      </c>
      <c r="AD15" s="1">
        <v>2.4</v>
      </c>
      <c r="AE15" s="1">
        <v>4.7</v>
      </c>
      <c r="AF15" s="1">
        <v>1.2</v>
      </c>
      <c r="AG15" s="1">
        <v>1.2</v>
      </c>
      <c r="AH15" s="1">
        <v>1.2</v>
      </c>
    </row>
    <row r="16" spans="1:34" x14ac:dyDescent="0.3">
      <c r="A16" s="1" t="s">
        <v>22</v>
      </c>
      <c r="B16" s="1">
        <v>4</v>
      </c>
      <c r="C16" s="1">
        <v>67</v>
      </c>
      <c r="D16" s="1">
        <v>0</v>
      </c>
      <c r="E16" s="1">
        <v>0</v>
      </c>
      <c r="F16" s="1">
        <v>4.5</v>
      </c>
      <c r="G16" s="1">
        <v>1.5</v>
      </c>
      <c r="H16" s="1">
        <v>7.5</v>
      </c>
      <c r="I16" s="1">
        <v>6</v>
      </c>
      <c r="J16" s="1">
        <v>3</v>
      </c>
      <c r="K16" s="1">
        <v>3</v>
      </c>
      <c r="L16" s="1">
        <v>6</v>
      </c>
      <c r="M16" s="1">
        <v>6</v>
      </c>
      <c r="N16" s="1">
        <v>1.5</v>
      </c>
      <c r="O16" s="1">
        <v>0</v>
      </c>
      <c r="P16" s="1">
        <v>1.5</v>
      </c>
      <c r="Q16" s="1">
        <v>6</v>
      </c>
      <c r="R16" s="1">
        <v>6</v>
      </c>
      <c r="S16" s="1">
        <v>7.5</v>
      </c>
      <c r="T16" s="1">
        <v>11.9</v>
      </c>
      <c r="U16" s="1">
        <v>6</v>
      </c>
      <c r="V16" s="1">
        <v>4.5</v>
      </c>
      <c r="W16" s="1">
        <v>3</v>
      </c>
      <c r="X16" s="1">
        <v>0</v>
      </c>
      <c r="Y16" s="1">
        <v>4.5</v>
      </c>
      <c r="Z16" s="1">
        <v>1.5</v>
      </c>
      <c r="AA16" s="1">
        <v>6</v>
      </c>
      <c r="AB16" s="1">
        <v>1.5</v>
      </c>
      <c r="AC16" s="1">
        <v>1.5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</row>
    <row r="17" spans="1:34" x14ac:dyDescent="0.3">
      <c r="A17" s="1" t="s">
        <v>23</v>
      </c>
      <c r="B17" s="1">
        <v>5</v>
      </c>
      <c r="C17" s="1">
        <v>81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1.2</v>
      </c>
      <c r="K17" s="1">
        <v>0</v>
      </c>
      <c r="L17" s="1">
        <v>2.5</v>
      </c>
      <c r="M17" s="1">
        <v>4.9000000000000004</v>
      </c>
      <c r="N17" s="1">
        <v>3.7</v>
      </c>
      <c r="O17" s="1">
        <v>1.2</v>
      </c>
      <c r="P17" s="1">
        <v>2.5</v>
      </c>
      <c r="Q17" s="1">
        <v>17.3</v>
      </c>
      <c r="R17" s="1">
        <v>3.7</v>
      </c>
      <c r="S17" s="1">
        <v>7.4</v>
      </c>
      <c r="T17" s="1">
        <v>7.4</v>
      </c>
      <c r="U17" s="1">
        <v>2.5</v>
      </c>
      <c r="V17" s="1">
        <v>3.7</v>
      </c>
      <c r="W17" s="1">
        <v>4.9000000000000004</v>
      </c>
      <c r="X17" s="1">
        <v>3.7</v>
      </c>
      <c r="Y17" s="1">
        <v>6.2</v>
      </c>
      <c r="Z17" s="1">
        <v>8.6</v>
      </c>
      <c r="AA17" s="1">
        <v>4.9000000000000004</v>
      </c>
      <c r="AB17" s="1">
        <v>2.5</v>
      </c>
      <c r="AC17" s="1">
        <v>2.5</v>
      </c>
      <c r="AD17" s="1">
        <v>3.7</v>
      </c>
      <c r="AE17" s="1">
        <v>3.7</v>
      </c>
      <c r="AF17" s="1">
        <v>1.2</v>
      </c>
      <c r="AG17" s="1">
        <v>0</v>
      </c>
      <c r="AH17" s="1">
        <v>0</v>
      </c>
    </row>
    <row r="18" spans="1:34" x14ac:dyDescent="0.3">
      <c r="A18" s="1" t="s">
        <v>24</v>
      </c>
      <c r="B18" s="1">
        <v>2</v>
      </c>
      <c r="C18" s="1">
        <v>39</v>
      </c>
      <c r="D18" s="1">
        <v>0</v>
      </c>
      <c r="E18" s="1">
        <v>0</v>
      </c>
      <c r="F18" s="1">
        <v>2.6</v>
      </c>
      <c r="G18" s="1">
        <v>2.6</v>
      </c>
      <c r="H18" s="1">
        <v>5.0999999999999996</v>
      </c>
      <c r="I18" s="1">
        <v>5.0999999999999996</v>
      </c>
      <c r="J18" s="1">
        <v>7.7</v>
      </c>
      <c r="K18" s="1">
        <v>12.8</v>
      </c>
      <c r="L18" s="1">
        <v>5.0999999999999996</v>
      </c>
      <c r="M18" s="1">
        <v>0</v>
      </c>
      <c r="N18" s="1">
        <v>0</v>
      </c>
      <c r="O18" s="1">
        <v>0</v>
      </c>
      <c r="P18" s="1">
        <v>0</v>
      </c>
      <c r="Q18" s="1">
        <v>20.5</v>
      </c>
      <c r="R18" s="1">
        <v>20.5</v>
      </c>
      <c r="S18" s="1">
        <v>2.6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5.0999999999999996</v>
      </c>
      <c r="Z18" s="1">
        <v>7.7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2.6</v>
      </c>
      <c r="AH18" s="1">
        <v>0</v>
      </c>
    </row>
    <row r="19" spans="1:34" x14ac:dyDescent="0.3">
      <c r="A19" s="1" t="s">
        <v>25</v>
      </c>
      <c r="B19" s="1">
        <v>5</v>
      </c>
      <c r="C19" s="1">
        <v>56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1.8</v>
      </c>
      <c r="K19" s="1">
        <v>0</v>
      </c>
      <c r="L19" s="1">
        <v>0</v>
      </c>
      <c r="M19" s="1">
        <v>0</v>
      </c>
      <c r="N19" s="1">
        <v>0</v>
      </c>
      <c r="O19" s="1">
        <v>3.6</v>
      </c>
      <c r="P19" s="1">
        <v>0</v>
      </c>
      <c r="Q19" s="1">
        <v>10.7</v>
      </c>
      <c r="R19" s="1">
        <v>10.7</v>
      </c>
      <c r="S19" s="1">
        <v>5.4</v>
      </c>
      <c r="T19" s="1">
        <v>7.1</v>
      </c>
      <c r="U19" s="1">
        <v>5.4</v>
      </c>
      <c r="V19" s="1">
        <v>3.6</v>
      </c>
      <c r="W19" s="1">
        <v>5.4</v>
      </c>
      <c r="X19" s="1">
        <v>5.4</v>
      </c>
      <c r="Y19" s="1">
        <v>14.3</v>
      </c>
      <c r="Z19" s="1">
        <v>3.6</v>
      </c>
      <c r="AA19" s="1">
        <v>3.6</v>
      </c>
      <c r="AB19" s="1">
        <v>5.4</v>
      </c>
      <c r="AC19" s="1">
        <v>1.8</v>
      </c>
      <c r="AD19" s="1">
        <v>3.6</v>
      </c>
      <c r="AE19" s="1">
        <v>3.6</v>
      </c>
      <c r="AF19" s="1">
        <v>1.8</v>
      </c>
      <c r="AG19" s="1">
        <v>1.8</v>
      </c>
      <c r="AH19" s="1">
        <v>1.8</v>
      </c>
    </row>
    <row r="20" spans="1:34" x14ac:dyDescent="0.3">
      <c r="A20" s="1" t="s">
        <v>26</v>
      </c>
      <c r="B20" s="1">
        <v>7</v>
      </c>
      <c r="C20" s="1">
        <v>66</v>
      </c>
      <c r="D20" s="1">
        <v>0</v>
      </c>
      <c r="E20" s="1">
        <v>0</v>
      </c>
      <c r="F20" s="1">
        <v>4.5</v>
      </c>
      <c r="G20" s="1">
        <v>0</v>
      </c>
      <c r="H20" s="1">
        <v>3</v>
      </c>
      <c r="I20" s="1">
        <v>1.5</v>
      </c>
      <c r="J20" s="1">
        <v>4.5</v>
      </c>
      <c r="K20" s="1">
        <v>3</v>
      </c>
      <c r="L20" s="1">
        <v>1.5</v>
      </c>
      <c r="M20" s="1">
        <v>1.5</v>
      </c>
      <c r="N20" s="1">
        <v>0</v>
      </c>
      <c r="O20" s="1">
        <v>1.5</v>
      </c>
      <c r="P20" s="1">
        <v>1.5</v>
      </c>
      <c r="Q20" s="1">
        <v>28.8</v>
      </c>
      <c r="R20" s="1">
        <v>15.2</v>
      </c>
      <c r="S20" s="1">
        <v>7.6</v>
      </c>
      <c r="T20" s="1">
        <v>4.5</v>
      </c>
      <c r="U20" s="1">
        <v>1.5</v>
      </c>
      <c r="V20" s="1">
        <v>0</v>
      </c>
      <c r="W20" s="1">
        <v>1.5</v>
      </c>
      <c r="X20" s="1">
        <v>0</v>
      </c>
      <c r="Y20" s="1">
        <v>3</v>
      </c>
      <c r="Z20" s="1">
        <v>4.5</v>
      </c>
      <c r="AA20" s="1">
        <v>3</v>
      </c>
      <c r="AB20" s="1">
        <v>1.5</v>
      </c>
      <c r="AC20" s="1">
        <v>0</v>
      </c>
      <c r="AD20" s="1">
        <v>0</v>
      </c>
      <c r="AE20" s="1">
        <v>3</v>
      </c>
      <c r="AF20" s="1">
        <v>3</v>
      </c>
      <c r="AG20" s="1">
        <v>0</v>
      </c>
      <c r="AH20" s="1">
        <v>0</v>
      </c>
    </row>
    <row r="21" spans="1:34" x14ac:dyDescent="0.3">
      <c r="A21" s="1" t="s">
        <v>27</v>
      </c>
      <c r="B21" s="1">
        <v>4</v>
      </c>
      <c r="C21" s="1">
        <v>95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1.1000000000000001</v>
      </c>
      <c r="N21" s="1">
        <v>0</v>
      </c>
      <c r="O21" s="1">
        <v>2.1</v>
      </c>
      <c r="P21" s="1">
        <v>2.1</v>
      </c>
      <c r="Q21" s="1">
        <v>21.1</v>
      </c>
      <c r="R21" s="1">
        <v>5.3</v>
      </c>
      <c r="S21" s="1">
        <v>5.3</v>
      </c>
      <c r="T21" s="1">
        <v>4.2</v>
      </c>
      <c r="U21" s="1">
        <v>3.2</v>
      </c>
      <c r="V21" s="1">
        <v>8.4</v>
      </c>
      <c r="W21" s="1">
        <v>7.4</v>
      </c>
      <c r="X21" s="1">
        <v>7.4</v>
      </c>
      <c r="Y21" s="1">
        <v>12.6</v>
      </c>
      <c r="Z21" s="1">
        <v>5.3</v>
      </c>
      <c r="AA21" s="1">
        <v>3.2</v>
      </c>
      <c r="AB21" s="1">
        <v>2.1</v>
      </c>
      <c r="AC21" s="1">
        <v>2.1</v>
      </c>
      <c r="AD21" s="1">
        <v>0</v>
      </c>
      <c r="AE21" s="1">
        <v>4.2</v>
      </c>
      <c r="AF21" s="1">
        <v>1.1000000000000001</v>
      </c>
      <c r="AG21" s="1">
        <v>2.1</v>
      </c>
      <c r="AH21" s="1">
        <v>0</v>
      </c>
    </row>
    <row r="22" spans="1:34" x14ac:dyDescent="0.3">
      <c r="A22" s="1" t="s">
        <v>28</v>
      </c>
      <c r="B22" s="1">
        <v>7</v>
      </c>
      <c r="C22" s="1">
        <v>64</v>
      </c>
      <c r="D22" s="1">
        <v>0</v>
      </c>
      <c r="E22" s="1">
        <v>0</v>
      </c>
      <c r="F22" s="1">
        <v>0</v>
      </c>
      <c r="G22" s="1">
        <v>4.7</v>
      </c>
      <c r="H22" s="1">
        <v>1.6</v>
      </c>
      <c r="I22" s="1">
        <v>3.1</v>
      </c>
      <c r="J22" s="1">
        <v>3.1</v>
      </c>
      <c r="K22" s="1">
        <v>1.6</v>
      </c>
      <c r="L22" s="1">
        <v>0</v>
      </c>
      <c r="M22" s="1">
        <v>3.1</v>
      </c>
      <c r="N22" s="1">
        <v>3.1</v>
      </c>
      <c r="O22" s="1">
        <v>1.6</v>
      </c>
      <c r="P22" s="1">
        <v>3.1</v>
      </c>
      <c r="Q22" s="1">
        <v>26.6</v>
      </c>
      <c r="R22" s="1">
        <v>1.6</v>
      </c>
      <c r="S22" s="1">
        <v>7.8</v>
      </c>
      <c r="T22" s="1">
        <v>3.1</v>
      </c>
      <c r="U22" s="1">
        <v>4.7</v>
      </c>
      <c r="V22" s="1">
        <v>3.1</v>
      </c>
      <c r="W22" s="1">
        <v>3.1</v>
      </c>
      <c r="X22" s="1">
        <v>0</v>
      </c>
      <c r="Y22" s="1">
        <v>6.3</v>
      </c>
      <c r="Z22" s="1">
        <v>4.7</v>
      </c>
      <c r="AA22" s="1">
        <v>6.3</v>
      </c>
      <c r="AB22" s="1">
        <v>1.6</v>
      </c>
      <c r="AC22" s="1">
        <v>1.6</v>
      </c>
      <c r="AD22" s="1">
        <v>3.1</v>
      </c>
      <c r="AE22" s="1">
        <v>0</v>
      </c>
      <c r="AF22" s="1">
        <v>1.6</v>
      </c>
      <c r="AG22" s="1">
        <v>0</v>
      </c>
      <c r="AH22" s="1">
        <v>0</v>
      </c>
    </row>
    <row r="23" spans="1:34" x14ac:dyDescent="0.3">
      <c r="A23" s="1" t="s">
        <v>29</v>
      </c>
      <c r="B23" s="1">
        <v>1</v>
      </c>
      <c r="C23" s="1">
        <v>9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11.1</v>
      </c>
      <c r="J23" s="1">
        <v>0</v>
      </c>
      <c r="K23" s="1">
        <v>22.2</v>
      </c>
      <c r="L23" s="1">
        <v>0</v>
      </c>
      <c r="M23" s="1">
        <v>0</v>
      </c>
      <c r="N23" s="1">
        <v>11.1</v>
      </c>
      <c r="O23" s="1">
        <v>0</v>
      </c>
      <c r="P23" s="1">
        <v>0</v>
      </c>
      <c r="Q23" s="1">
        <v>33.299999999999997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11.1</v>
      </c>
      <c r="Z23" s="1">
        <v>11.1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</row>
    <row r="24" spans="1:34" x14ac:dyDescent="0.3">
      <c r="A24" s="1" t="s">
        <v>30</v>
      </c>
      <c r="B24" s="1">
        <v>4</v>
      </c>
      <c r="C24" s="1">
        <v>88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1.1000000000000001</v>
      </c>
      <c r="K24" s="1">
        <v>1.1000000000000001</v>
      </c>
      <c r="L24" s="1">
        <v>0</v>
      </c>
      <c r="M24" s="1">
        <v>2.2999999999999998</v>
      </c>
      <c r="N24" s="1">
        <v>0</v>
      </c>
      <c r="O24" s="1">
        <v>3.4</v>
      </c>
      <c r="P24" s="1">
        <v>1.1000000000000001</v>
      </c>
      <c r="Q24" s="1">
        <v>10.199999999999999</v>
      </c>
      <c r="R24" s="1">
        <v>5.7</v>
      </c>
      <c r="S24" s="1">
        <v>5.7</v>
      </c>
      <c r="T24" s="1">
        <v>2.2999999999999998</v>
      </c>
      <c r="U24" s="1">
        <v>8</v>
      </c>
      <c r="V24" s="1">
        <v>2.2999999999999998</v>
      </c>
      <c r="W24" s="1">
        <v>5.7</v>
      </c>
      <c r="X24" s="1">
        <v>4.5</v>
      </c>
      <c r="Y24" s="1">
        <v>10.199999999999999</v>
      </c>
      <c r="Z24" s="1">
        <v>3.4</v>
      </c>
      <c r="AA24" s="1">
        <v>4.5</v>
      </c>
      <c r="AB24" s="1">
        <v>5.7</v>
      </c>
      <c r="AC24" s="1">
        <v>3.4</v>
      </c>
      <c r="AD24" s="1">
        <v>5.7</v>
      </c>
      <c r="AE24" s="1">
        <v>8</v>
      </c>
      <c r="AF24" s="1">
        <v>3.4</v>
      </c>
      <c r="AG24" s="1">
        <v>1.1000000000000001</v>
      </c>
      <c r="AH24" s="1">
        <v>1.1000000000000001</v>
      </c>
    </row>
    <row r="25" spans="1:34" x14ac:dyDescent="0.3">
      <c r="A25" s="1" t="s">
        <v>31</v>
      </c>
      <c r="B25" s="1">
        <v>2</v>
      </c>
      <c r="C25" s="1">
        <v>19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5.3</v>
      </c>
      <c r="R25" s="1">
        <v>10.5</v>
      </c>
      <c r="S25" s="1">
        <v>10.5</v>
      </c>
      <c r="T25" s="1">
        <v>5.3</v>
      </c>
      <c r="U25" s="1">
        <v>5.3</v>
      </c>
      <c r="V25" s="1">
        <v>0</v>
      </c>
      <c r="W25" s="1">
        <v>10.5</v>
      </c>
      <c r="X25" s="1">
        <v>21.1</v>
      </c>
      <c r="Y25" s="1">
        <v>10.5</v>
      </c>
      <c r="Z25" s="1">
        <v>5.3</v>
      </c>
      <c r="AA25" s="1">
        <v>0</v>
      </c>
      <c r="AB25" s="1">
        <v>0</v>
      </c>
      <c r="AC25" s="1">
        <v>5.3</v>
      </c>
      <c r="AD25" s="1">
        <v>5.3</v>
      </c>
      <c r="AE25" s="1">
        <v>5.3</v>
      </c>
      <c r="AF25" s="1">
        <v>0</v>
      </c>
      <c r="AG25" s="1">
        <v>0</v>
      </c>
      <c r="AH25" s="1">
        <v>0</v>
      </c>
    </row>
    <row r="26" spans="1:34" x14ac:dyDescent="0.3">
      <c r="A26" s="1" t="s">
        <v>32</v>
      </c>
      <c r="B26" s="1">
        <v>4</v>
      </c>
      <c r="C26" s="1">
        <v>50</v>
      </c>
      <c r="D26" s="1">
        <v>0</v>
      </c>
      <c r="E26" s="1">
        <v>0</v>
      </c>
      <c r="F26" s="1">
        <v>0</v>
      </c>
      <c r="G26" s="1">
        <v>0</v>
      </c>
      <c r="H26" s="1">
        <v>2</v>
      </c>
      <c r="I26" s="1">
        <v>0</v>
      </c>
      <c r="J26" s="1">
        <v>0</v>
      </c>
      <c r="K26" s="1">
        <v>0</v>
      </c>
      <c r="L26" s="1">
        <v>2</v>
      </c>
      <c r="M26" s="1">
        <v>2</v>
      </c>
      <c r="N26" s="1">
        <v>0</v>
      </c>
      <c r="O26" s="1">
        <v>2</v>
      </c>
      <c r="P26" s="1">
        <v>2</v>
      </c>
      <c r="Q26" s="1">
        <v>6</v>
      </c>
      <c r="R26" s="1">
        <v>4</v>
      </c>
      <c r="S26" s="1">
        <v>14</v>
      </c>
      <c r="T26" s="1">
        <v>8</v>
      </c>
      <c r="U26" s="1">
        <v>10</v>
      </c>
      <c r="V26" s="1">
        <v>6</v>
      </c>
      <c r="W26" s="1">
        <v>4</v>
      </c>
      <c r="X26" s="1">
        <v>4</v>
      </c>
      <c r="Y26" s="1">
        <v>2</v>
      </c>
      <c r="Z26" s="1">
        <v>6</v>
      </c>
      <c r="AA26" s="1">
        <v>8</v>
      </c>
      <c r="AB26" s="1">
        <v>4</v>
      </c>
      <c r="AC26" s="1">
        <v>6</v>
      </c>
      <c r="AD26" s="1">
        <v>2</v>
      </c>
      <c r="AE26" s="1">
        <v>2</v>
      </c>
      <c r="AF26" s="1">
        <v>4</v>
      </c>
      <c r="AG26" s="1">
        <v>0</v>
      </c>
      <c r="AH26" s="1">
        <v>0</v>
      </c>
    </row>
    <row r="27" spans="1:34" x14ac:dyDescent="0.3">
      <c r="A27" s="1" t="s">
        <v>33</v>
      </c>
      <c r="B27" s="1">
        <v>6</v>
      </c>
      <c r="C27" s="1">
        <v>81</v>
      </c>
      <c r="D27" s="1">
        <v>0</v>
      </c>
      <c r="E27" s="1">
        <v>0</v>
      </c>
      <c r="F27" s="1">
        <v>0</v>
      </c>
      <c r="G27" s="1">
        <v>0</v>
      </c>
      <c r="H27" s="1">
        <v>2.5</v>
      </c>
      <c r="I27" s="1">
        <v>1.2</v>
      </c>
      <c r="J27" s="1">
        <v>0</v>
      </c>
      <c r="K27" s="1">
        <v>0</v>
      </c>
      <c r="L27" s="1">
        <v>2.5</v>
      </c>
      <c r="M27" s="1">
        <v>0</v>
      </c>
      <c r="N27" s="1">
        <v>1.2</v>
      </c>
      <c r="O27" s="1">
        <v>0</v>
      </c>
      <c r="P27" s="1">
        <v>2.5</v>
      </c>
      <c r="Q27" s="1">
        <v>13.6</v>
      </c>
      <c r="R27" s="1">
        <v>11.1</v>
      </c>
      <c r="S27" s="1">
        <v>6.2</v>
      </c>
      <c r="T27" s="1">
        <v>3.7</v>
      </c>
      <c r="U27" s="1">
        <v>4.9000000000000004</v>
      </c>
      <c r="V27" s="1">
        <v>8.6</v>
      </c>
      <c r="W27" s="1">
        <v>3.7</v>
      </c>
      <c r="X27" s="1">
        <v>6.2</v>
      </c>
      <c r="Y27" s="1">
        <v>12.3</v>
      </c>
      <c r="Z27" s="1">
        <v>7.4</v>
      </c>
      <c r="AA27" s="1">
        <v>4.9000000000000004</v>
      </c>
      <c r="AB27" s="1">
        <v>0</v>
      </c>
      <c r="AC27" s="1">
        <v>2.5</v>
      </c>
      <c r="AD27" s="1">
        <v>1.2</v>
      </c>
      <c r="AE27" s="1">
        <v>2.5</v>
      </c>
      <c r="AF27" s="1">
        <v>1.2</v>
      </c>
      <c r="AG27" s="1">
        <v>0</v>
      </c>
      <c r="AH27" s="1">
        <v>0</v>
      </c>
    </row>
    <row r="28" spans="1:34" x14ac:dyDescent="0.3">
      <c r="A28" s="1" t="s">
        <v>34</v>
      </c>
      <c r="B28" s="1">
        <v>3</v>
      </c>
      <c r="C28" s="1">
        <v>28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7.1</v>
      </c>
      <c r="O28" s="1">
        <v>0</v>
      </c>
      <c r="P28" s="1">
        <v>0</v>
      </c>
      <c r="Q28" s="1">
        <v>7.1</v>
      </c>
      <c r="R28" s="1">
        <v>3.6</v>
      </c>
      <c r="S28" s="1">
        <v>10.7</v>
      </c>
      <c r="T28" s="1">
        <v>7.1</v>
      </c>
      <c r="U28" s="1">
        <v>3.6</v>
      </c>
      <c r="V28" s="1">
        <v>7.1</v>
      </c>
      <c r="W28" s="1">
        <v>3.6</v>
      </c>
      <c r="X28" s="1">
        <v>7.1</v>
      </c>
      <c r="Y28" s="1">
        <v>7.1</v>
      </c>
      <c r="Z28" s="1">
        <v>3.6</v>
      </c>
      <c r="AA28" s="1">
        <v>10.7</v>
      </c>
      <c r="AB28" s="1">
        <v>7.1</v>
      </c>
      <c r="AC28" s="1">
        <v>3.6</v>
      </c>
      <c r="AD28" s="1">
        <v>3.6</v>
      </c>
      <c r="AE28" s="1">
        <v>0</v>
      </c>
      <c r="AF28" s="1">
        <v>3.6</v>
      </c>
      <c r="AG28" s="1">
        <v>3.6</v>
      </c>
      <c r="AH28" s="1">
        <v>0</v>
      </c>
    </row>
    <row r="29" spans="1:34" x14ac:dyDescent="0.3">
      <c r="A29" s="1" t="s">
        <v>35</v>
      </c>
      <c r="B29" s="1">
        <v>1</v>
      </c>
      <c r="C29" s="1">
        <v>2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50</v>
      </c>
      <c r="W29" s="1">
        <v>0</v>
      </c>
      <c r="X29" s="1">
        <v>0</v>
      </c>
      <c r="Y29" s="1">
        <v>50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10"/>
  <sheetViews>
    <sheetView showGridLines="0" workbookViewId="0">
      <selection activeCell="M8" sqref="M8"/>
    </sheetView>
  </sheetViews>
  <sheetFormatPr defaultRowHeight="14.4" x14ac:dyDescent="0.3"/>
  <cols>
    <col min="1" max="3" width="32" customWidth="1"/>
  </cols>
  <sheetData>
    <row r="1" spans="1:13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0"/>
    </row>
    <row r="2" spans="1:13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1"/>
    </row>
    <row r="3" spans="1:13" x14ac:dyDescent="0.3">
      <c r="A3" s="5" t="s">
        <v>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1"/>
    </row>
    <row r="4" spans="1:13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1"/>
    </row>
    <row r="5" spans="1:13" x14ac:dyDescent="0.3">
      <c r="A5" s="5" t="s">
        <v>4</v>
      </c>
      <c r="B5" s="1">
        <v>30</v>
      </c>
      <c r="C5" s="1"/>
      <c r="D5" s="1"/>
      <c r="E5" s="1"/>
      <c r="F5" s="1"/>
      <c r="G5" s="1"/>
      <c r="H5" s="1"/>
      <c r="I5" s="1"/>
      <c r="J5" s="1"/>
      <c r="K5" s="1"/>
      <c r="L5" s="1"/>
      <c r="M5" s="11"/>
    </row>
    <row r="6" spans="1:13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1"/>
    </row>
    <row r="7" spans="1:13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1"/>
    </row>
    <row r="8" spans="1:13" x14ac:dyDescent="0.3">
      <c r="A8" s="6" t="s">
        <v>7</v>
      </c>
      <c r="B8" s="8" t="s">
        <v>8</v>
      </c>
      <c r="C8" s="8" t="s">
        <v>9</v>
      </c>
      <c r="D8" s="9"/>
      <c r="E8" s="9">
        <v>1</v>
      </c>
      <c r="F8" s="9">
        <v>2</v>
      </c>
      <c r="G8" s="9" t="s">
        <v>10</v>
      </c>
      <c r="H8" s="9" t="s">
        <v>11</v>
      </c>
      <c r="I8" s="9" t="s">
        <v>12</v>
      </c>
      <c r="J8" s="9" t="s">
        <v>13</v>
      </c>
      <c r="K8" s="9">
        <v>4</v>
      </c>
      <c r="L8" s="9">
        <v>5</v>
      </c>
      <c r="M8" s="12">
        <v>6</v>
      </c>
    </row>
    <row r="9" spans="1:13" x14ac:dyDescent="0.3">
      <c r="A9" s="1"/>
      <c r="B9" s="1"/>
      <c r="C9" s="1"/>
      <c r="D9" s="2" t="s">
        <v>14</v>
      </c>
      <c r="E9" s="1">
        <v>5</v>
      </c>
      <c r="F9" s="1">
        <v>2</v>
      </c>
      <c r="G9" s="1">
        <v>2</v>
      </c>
      <c r="H9" s="1">
        <v>2</v>
      </c>
      <c r="I9" s="1">
        <v>2</v>
      </c>
      <c r="J9" s="1">
        <v>2</v>
      </c>
      <c r="K9" s="1">
        <v>5</v>
      </c>
      <c r="L9" s="1">
        <v>5</v>
      </c>
      <c r="M9" s="1">
        <v>5</v>
      </c>
    </row>
    <row r="10" spans="1:13" x14ac:dyDescent="0.3">
      <c r="A10" s="1" t="s">
        <v>15</v>
      </c>
      <c r="B10" s="1">
        <v>6122</v>
      </c>
      <c r="C10" s="1">
        <v>62216</v>
      </c>
      <c r="D10" s="1"/>
      <c r="E10" s="1">
        <v>66.5</v>
      </c>
      <c r="F10" s="1">
        <v>57.31</v>
      </c>
      <c r="G10" s="1">
        <v>46.32</v>
      </c>
      <c r="H10" s="1">
        <v>43.57</v>
      </c>
      <c r="I10" s="1">
        <v>35.450000000000003</v>
      </c>
      <c r="J10" s="1">
        <v>37.69</v>
      </c>
      <c r="K10" s="1">
        <v>63.06</v>
      </c>
      <c r="L10" s="1">
        <v>58.76</v>
      </c>
      <c r="M10" s="1">
        <v>54.15</v>
      </c>
    </row>
    <row r="11" spans="1:13" x14ac:dyDescent="0.3">
      <c r="A11" s="1" t="s">
        <v>16</v>
      </c>
      <c r="B11" s="1">
        <v>83</v>
      </c>
      <c r="C11" s="1">
        <v>1185</v>
      </c>
      <c r="D11" s="1"/>
      <c r="E11" s="1">
        <v>65.27</v>
      </c>
      <c r="F11" s="1">
        <v>54.14</v>
      </c>
      <c r="G11" s="1">
        <v>44.18</v>
      </c>
      <c r="H11" s="1">
        <v>40.25</v>
      </c>
      <c r="I11" s="1">
        <v>32.78</v>
      </c>
      <c r="J11" s="1">
        <v>34.39</v>
      </c>
      <c r="K11" s="1">
        <v>63.12</v>
      </c>
      <c r="L11" s="1">
        <v>60.32</v>
      </c>
      <c r="M11" s="1">
        <v>55.97</v>
      </c>
    </row>
    <row r="12" spans="1:13" x14ac:dyDescent="0.3">
      <c r="A12" s="1" t="s">
        <v>39</v>
      </c>
      <c r="B12" s="1"/>
      <c r="C12" s="1">
        <v>199</v>
      </c>
      <c r="D12" s="1"/>
      <c r="E12" s="1">
        <v>41.51</v>
      </c>
      <c r="F12" s="1">
        <v>25.38</v>
      </c>
      <c r="G12" s="1">
        <v>8.2899999999999991</v>
      </c>
      <c r="H12" s="1">
        <v>6.78</v>
      </c>
      <c r="I12" s="1">
        <v>5.28</v>
      </c>
      <c r="J12" s="1">
        <v>7.04</v>
      </c>
      <c r="K12" s="1">
        <v>32.46</v>
      </c>
      <c r="L12" s="1">
        <v>33.369999999999997</v>
      </c>
      <c r="M12" s="1">
        <v>20.6</v>
      </c>
    </row>
    <row r="13" spans="1:13" x14ac:dyDescent="0.3">
      <c r="A13" s="1" t="s">
        <v>40</v>
      </c>
      <c r="B13" s="1"/>
      <c r="C13" s="1">
        <v>641</v>
      </c>
      <c r="D13" s="1"/>
      <c r="E13" s="1">
        <v>64.400000000000006</v>
      </c>
      <c r="F13" s="1">
        <v>48.67</v>
      </c>
      <c r="G13" s="1">
        <v>36.270000000000003</v>
      </c>
      <c r="H13" s="1">
        <v>31.67</v>
      </c>
      <c r="I13" s="1">
        <v>24.02</v>
      </c>
      <c r="J13" s="1">
        <v>25.51</v>
      </c>
      <c r="K13" s="1">
        <v>61.81</v>
      </c>
      <c r="L13" s="1">
        <v>58.47</v>
      </c>
      <c r="M13" s="1">
        <v>53.04</v>
      </c>
    </row>
    <row r="14" spans="1:13" x14ac:dyDescent="0.3">
      <c r="A14" s="1" t="s">
        <v>41</v>
      </c>
      <c r="B14" s="1"/>
      <c r="C14" s="1">
        <v>271</v>
      </c>
      <c r="D14" s="1"/>
      <c r="E14" s="1">
        <v>77.56</v>
      </c>
      <c r="F14" s="1">
        <v>77.680000000000007</v>
      </c>
      <c r="G14" s="1">
        <v>76.2</v>
      </c>
      <c r="H14" s="1">
        <v>69.739999999999995</v>
      </c>
      <c r="I14" s="1">
        <v>58.3</v>
      </c>
      <c r="J14" s="1">
        <v>60.33</v>
      </c>
      <c r="K14" s="1">
        <v>80.59</v>
      </c>
      <c r="L14" s="1">
        <v>76.239999999999995</v>
      </c>
      <c r="M14" s="1">
        <v>78.38</v>
      </c>
    </row>
    <row r="15" spans="1:13" x14ac:dyDescent="0.3">
      <c r="A15" s="1" t="s">
        <v>42</v>
      </c>
      <c r="B15" s="1"/>
      <c r="C15" s="1">
        <v>74</v>
      </c>
      <c r="D15" s="1"/>
      <c r="E15" s="1">
        <v>91.62</v>
      </c>
      <c r="F15" s="1">
        <v>92.57</v>
      </c>
      <c r="G15" s="1">
        <v>91.89</v>
      </c>
      <c r="H15" s="1">
        <v>96.62</v>
      </c>
      <c r="I15" s="1">
        <v>89.19</v>
      </c>
      <c r="J15" s="1">
        <v>89.86</v>
      </c>
      <c r="K15" s="1">
        <v>92.97</v>
      </c>
      <c r="L15" s="1">
        <v>90.54</v>
      </c>
      <c r="M15" s="1">
        <v>94.32</v>
      </c>
    </row>
    <row r="16" spans="1:13" x14ac:dyDescent="0.3">
      <c r="A16" s="1" t="s">
        <v>17</v>
      </c>
      <c r="B16" s="1">
        <v>13</v>
      </c>
      <c r="C16" s="1">
        <v>203</v>
      </c>
      <c r="D16" s="1"/>
      <c r="E16" s="1">
        <v>66.11</v>
      </c>
      <c r="F16" s="1">
        <v>68.97</v>
      </c>
      <c r="G16" s="1">
        <v>46.31</v>
      </c>
      <c r="H16" s="1">
        <v>41.38</v>
      </c>
      <c r="I16" s="1">
        <v>32.020000000000003</v>
      </c>
      <c r="J16" s="1">
        <v>41.87</v>
      </c>
      <c r="K16" s="1">
        <v>56.26</v>
      </c>
      <c r="L16" s="1">
        <v>52.61</v>
      </c>
      <c r="M16" s="1">
        <v>42.07</v>
      </c>
    </row>
    <row r="17" spans="1:13" x14ac:dyDescent="0.3">
      <c r="A17" s="1" t="s">
        <v>39</v>
      </c>
      <c r="B17" s="1"/>
      <c r="C17" s="1">
        <v>41</v>
      </c>
      <c r="D17" s="1"/>
      <c r="E17" s="1">
        <v>47.32</v>
      </c>
      <c r="F17" s="1">
        <v>45.12</v>
      </c>
      <c r="G17" s="1">
        <v>13.41</v>
      </c>
      <c r="H17" s="1">
        <v>10.98</v>
      </c>
      <c r="I17" s="1">
        <v>6.1</v>
      </c>
      <c r="J17" s="1">
        <v>12.2</v>
      </c>
      <c r="K17" s="1">
        <v>28.78</v>
      </c>
      <c r="L17" s="1">
        <v>30.73</v>
      </c>
      <c r="M17" s="1">
        <v>15.61</v>
      </c>
    </row>
    <row r="18" spans="1:13" x14ac:dyDescent="0.3">
      <c r="A18" s="1" t="s">
        <v>40</v>
      </c>
      <c r="B18" s="1"/>
      <c r="C18" s="1">
        <v>110</v>
      </c>
      <c r="D18" s="1"/>
      <c r="E18" s="1">
        <v>65.27</v>
      </c>
      <c r="F18" s="1">
        <v>69.55</v>
      </c>
      <c r="G18" s="1">
        <v>41.82</v>
      </c>
      <c r="H18" s="1">
        <v>33.18</v>
      </c>
      <c r="I18" s="1">
        <v>25</v>
      </c>
      <c r="J18" s="1">
        <v>35</v>
      </c>
      <c r="K18" s="1">
        <v>54.18</v>
      </c>
      <c r="L18" s="1">
        <v>51.09</v>
      </c>
      <c r="M18" s="1">
        <v>37.450000000000003</v>
      </c>
    </row>
    <row r="19" spans="1:13" x14ac:dyDescent="0.3">
      <c r="A19" s="1" t="s">
        <v>41</v>
      </c>
      <c r="B19" s="1"/>
      <c r="C19" s="1">
        <v>37</v>
      </c>
      <c r="D19" s="1"/>
      <c r="E19" s="1">
        <v>78.38</v>
      </c>
      <c r="F19" s="1">
        <v>85.14</v>
      </c>
      <c r="G19" s="1">
        <v>79.73</v>
      </c>
      <c r="H19" s="1">
        <v>78.38</v>
      </c>
      <c r="I19" s="1">
        <v>58.11</v>
      </c>
      <c r="J19" s="1">
        <v>77.03</v>
      </c>
      <c r="K19" s="1">
        <v>76.22</v>
      </c>
      <c r="L19" s="1">
        <v>65.95</v>
      </c>
      <c r="M19" s="1">
        <v>64.319999999999993</v>
      </c>
    </row>
    <row r="20" spans="1:13" x14ac:dyDescent="0.3">
      <c r="A20" s="1" t="s">
        <v>42</v>
      </c>
      <c r="B20" s="1"/>
      <c r="C20" s="1">
        <v>15</v>
      </c>
      <c r="D20" s="1"/>
      <c r="E20" s="1">
        <v>93.33</v>
      </c>
      <c r="F20" s="1">
        <v>90</v>
      </c>
      <c r="G20" s="1">
        <v>86.67</v>
      </c>
      <c r="H20" s="1">
        <v>93.33</v>
      </c>
      <c r="I20" s="1">
        <v>90</v>
      </c>
      <c r="J20" s="1">
        <v>86.67</v>
      </c>
      <c r="K20" s="1">
        <v>97.33</v>
      </c>
      <c r="L20" s="1">
        <v>90.67</v>
      </c>
      <c r="M20" s="1">
        <v>93.33</v>
      </c>
    </row>
    <row r="21" spans="1:13" x14ac:dyDescent="0.3">
      <c r="A21" s="1" t="s">
        <v>18</v>
      </c>
      <c r="B21" s="1">
        <v>3</v>
      </c>
      <c r="C21" s="1">
        <v>47</v>
      </c>
      <c r="D21" s="1"/>
      <c r="E21" s="1">
        <v>73.62</v>
      </c>
      <c r="F21" s="1">
        <v>81.91</v>
      </c>
      <c r="G21" s="1">
        <v>67.02</v>
      </c>
      <c r="H21" s="1">
        <v>64.89</v>
      </c>
      <c r="I21" s="1">
        <v>59.57</v>
      </c>
      <c r="J21" s="1">
        <v>64.89</v>
      </c>
      <c r="K21" s="1">
        <v>56.17</v>
      </c>
      <c r="L21" s="1">
        <v>50.64</v>
      </c>
      <c r="M21" s="1">
        <v>46.81</v>
      </c>
    </row>
    <row r="22" spans="1:13" x14ac:dyDescent="0.3">
      <c r="A22" s="1" t="s">
        <v>39</v>
      </c>
      <c r="B22" s="1"/>
      <c r="C22" s="1">
        <v>2</v>
      </c>
      <c r="D22" s="1"/>
      <c r="E22" s="1">
        <v>50</v>
      </c>
      <c r="F22" s="1">
        <v>50</v>
      </c>
      <c r="G22" s="1">
        <v>0</v>
      </c>
      <c r="H22" s="1">
        <v>0</v>
      </c>
      <c r="I22" s="1">
        <v>0</v>
      </c>
      <c r="J22" s="1">
        <v>0</v>
      </c>
      <c r="K22" s="1">
        <v>30</v>
      </c>
      <c r="L22" s="1">
        <v>20</v>
      </c>
      <c r="M22" s="1">
        <v>20</v>
      </c>
    </row>
    <row r="23" spans="1:13" x14ac:dyDescent="0.3">
      <c r="A23" s="1" t="s">
        <v>40</v>
      </c>
      <c r="B23" s="1"/>
      <c r="C23" s="1">
        <v>26</v>
      </c>
      <c r="D23" s="1"/>
      <c r="E23" s="1">
        <v>69.23</v>
      </c>
      <c r="F23" s="1">
        <v>71.150000000000006</v>
      </c>
      <c r="G23" s="1">
        <v>51.92</v>
      </c>
      <c r="H23" s="1">
        <v>51.92</v>
      </c>
      <c r="I23" s="1">
        <v>48.08</v>
      </c>
      <c r="J23" s="1">
        <v>51.92</v>
      </c>
      <c r="K23" s="1">
        <v>46.15</v>
      </c>
      <c r="L23" s="1">
        <v>40.770000000000003</v>
      </c>
      <c r="M23" s="1">
        <v>36.92</v>
      </c>
    </row>
    <row r="24" spans="1:13" x14ac:dyDescent="0.3">
      <c r="A24" s="1" t="s">
        <v>41</v>
      </c>
      <c r="B24" s="1"/>
      <c r="C24" s="1">
        <v>13</v>
      </c>
      <c r="D24" s="1"/>
      <c r="E24" s="1">
        <v>73.849999999999994</v>
      </c>
      <c r="F24" s="1">
        <v>100</v>
      </c>
      <c r="G24" s="1">
        <v>92.31</v>
      </c>
      <c r="H24" s="1">
        <v>84.62</v>
      </c>
      <c r="I24" s="1">
        <v>76.92</v>
      </c>
      <c r="J24" s="1">
        <v>84.62</v>
      </c>
      <c r="K24" s="1">
        <v>64.62</v>
      </c>
      <c r="L24" s="1">
        <v>64.62</v>
      </c>
      <c r="M24" s="1">
        <v>53.85</v>
      </c>
    </row>
    <row r="25" spans="1:13" x14ac:dyDescent="0.3">
      <c r="A25" s="1" t="s">
        <v>42</v>
      </c>
      <c r="B25" s="1"/>
      <c r="C25" s="1">
        <v>6</v>
      </c>
      <c r="D25" s="1"/>
      <c r="E25" s="1">
        <v>100</v>
      </c>
      <c r="F25" s="1">
        <v>100</v>
      </c>
      <c r="G25" s="1">
        <v>100</v>
      </c>
      <c r="H25" s="1">
        <v>100</v>
      </c>
      <c r="I25" s="1">
        <v>91.67</v>
      </c>
      <c r="J25" s="1">
        <v>100</v>
      </c>
      <c r="K25" s="1">
        <v>90</v>
      </c>
      <c r="L25" s="1">
        <v>73.33</v>
      </c>
      <c r="M25" s="1">
        <v>83.33</v>
      </c>
    </row>
    <row r="26" spans="1:13" x14ac:dyDescent="0.3">
      <c r="A26" s="1" t="s">
        <v>19</v>
      </c>
      <c r="B26" s="1">
        <v>3</v>
      </c>
      <c r="C26" s="1">
        <v>23</v>
      </c>
      <c r="D26" s="1"/>
      <c r="E26" s="1">
        <v>53.04</v>
      </c>
      <c r="F26" s="1">
        <v>45.65</v>
      </c>
      <c r="G26" s="1">
        <v>47.83</v>
      </c>
      <c r="H26" s="1">
        <v>47.83</v>
      </c>
      <c r="I26" s="1">
        <v>39.130000000000003</v>
      </c>
      <c r="J26" s="1">
        <v>43.48</v>
      </c>
      <c r="K26" s="1">
        <v>60.87</v>
      </c>
      <c r="L26" s="1">
        <v>48.7</v>
      </c>
      <c r="M26" s="1">
        <v>51.3</v>
      </c>
    </row>
    <row r="27" spans="1:13" x14ac:dyDescent="0.3">
      <c r="A27" s="1" t="s">
        <v>39</v>
      </c>
      <c r="B27" s="1"/>
      <c r="C27" s="1">
        <v>2</v>
      </c>
      <c r="D27" s="1"/>
      <c r="E27" s="1">
        <v>20</v>
      </c>
      <c r="F27" s="1">
        <v>0</v>
      </c>
      <c r="G27" s="1">
        <v>25</v>
      </c>
      <c r="H27" s="1">
        <v>25</v>
      </c>
      <c r="I27" s="1">
        <v>25</v>
      </c>
      <c r="J27" s="1">
        <v>25</v>
      </c>
      <c r="K27" s="1">
        <v>30</v>
      </c>
      <c r="L27" s="1">
        <v>30</v>
      </c>
      <c r="M27" s="1">
        <v>30</v>
      </c>
    </row>
    <row r="28" spans="1:13" x14ac:dyDescent="0.3">
      <c r="A28" s="1" t="s">
        <v>40</v>
      </c>
      <c r="B28" s="1"/>
      <c r="C28" s="1">
        <v>19</v>
      </c>
      <c r="D28" s="1"/>
      <c r="E28" s="1">
        <v>54.74</v>
      </c>
      <c r="F28" s="1">
        <v>50</v>
      </c>
      <c r="G28" s="1">
        <v>44.74</v>
      </c>
      <c r="H28" s="1">
        <v>50</v>
      </c>
      <c r="I28" s="1">
        <v>39.47</v>
      </c>
      <c r="J28" s="1">
        <v>42.11</v>
      </c>
      <c r="K28" s="1">
        <v>61.05</v>
      </c>
      <c r="L28" s="1">
        <v>45.26</v>
      </c>
      <c r="M28" s="1">
        <v>51.58</v>
      </c>
    </row>
    <row r="29" spans="1:13" x14ac:dyDescent="0.3">
      <c r="A29" s="1" t="s">
        <v>41</v>
      </c>
      <c r="B29" s="1"/>
      <c r="C29" s="1">
        <v>2</v>
      </c>
      <c r="D29" s="1"/>
      <c r="E29" s="1">
        <v>70</v>
      </c>
      <c r="F29" s="1">
        <v>50</v>
      </c>
      <c r="G29" s="1">
        <v>100</v>
      </c>
      <c r="H29" s="1">
        <v>50</v>
      </c>
      <c r="I29" s="1">
        <v>50</v>
      </c>
      <c r="J29" s="1">
        <v>75</v>
      </c>
      <c r="K29" s="1">
        <v>90</v>
      </c>
      <c r="L29" s="1">
        <v>100</v>
      </c>
      <c r="M29" s="1">
        <v>70</v>
      </c>
    </row>
    <row r="30" spans="1:13" x14ac:dyDescent="0.3">
      <c r="A30" s="1" t="s">
        <v>42</v>
      </c>
      <c r="B30" s="1"/>
      <c r="C30" s="1">
        <v>0</v>
      </c>
      <c r="D30" s="1"/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</row>
    <row r="31" spans="1:13" x14ac:dyDescent="0.3">
      <c r="A31" s="1" t="s">
        <v>20</v>
      </c>
      <c r="B31" s="1">
        <v>4</v>
      </c>
      <c r="C31" s="1">
        <v>82</v>
      </c>
      <c r="D31" s="1"/>
      <c r="E31" s="1">
        <v>67.8</v>
      </c>
      <c r="F31" s="1">
        <v>60.37</v>
      </c>
      <c r="G31" s="1">
        <v>28.66</v>
      </c>
      <c r="H31" s="1">
        <v>28.05</v>
      </c>
      <c r="I31" s="1">
        <v>28.05</v>
      </c>
      <c r="J31" s="1">
        <v>26.83</v>
      </c>
      <c r="K31" s="1">
        <v>65.61</v>
      </c>
      <c r="L31" s="1">
        <v>60.73</v>
      </c>
      <c r="M31" s="1">
        <v>58.29</v>
      </c>
    </row>
    <row r="32" spans="1:13" x14ac:dyDescent="0.3">
      <c r="A32" s="1" t="s">
        <v>39</v>
      </c>
      <c r="B32" s="1"/>
      <c r="C32" s="1">
        <v>8</v>
      </c>
      <c r="D32" s="1"/>
      <c r="E32" s="1">
        <v>45</v>
      </c>
      <c r="F32" s="1">
        <v>25</v>
      </c>
      <c r="G32" s="1">
        <v>0</v>
      </c>
      <c r="H32" s="1">
        <v>0</v>
      </c>
      <c r="I32" s="1">
        <v>6.25</v>
      </c>
      <c r="J32" s="1">
        <v>0</v>
      </c>
      <c r="K32" s="1">
        <v>32.5</v>
      </c>
      <c r="L32" s="1">
        <v>30</v>
      </c>
      <c r="M32" s="1">
        <v>25</v>
      </c>
    </row>
    <row r="33" spans="1:13" x14ac:dyDescent="0.3">
      <c r="A33" s="1" t="s">
        <v>40</v>
      </c>
      <c r="B33" s="1"/>
      <c r="C33" s="1">
        <v>53</v>
      </c>
      <c r="D33" s="1"/>
      <c r="E33" s="1">
        <v>63.77</v>
      </c>
      <c r="F33" s="1">
        <v>57.55</v>
      </c>
      <c r="G33" s="1">
        <v>25.47</v>
      </c>
      <c r="H33" s="1">
        <v>22.64</v>
      </c>
      <c r="I33" s="1">
        <v>20.75</v>
      </c>
      <c r="J33" s="1">
        <v>21.7</v>
      </c>
      <c r="K33" s="1">
        <v>60</v>
      </c>
      <c r="L33" s="1">
        <v>55.47</v>
      </c>
      <c r="M33" s="1">
        <v>52.45</v>
      </c>
    </row>
    <row r="34" spans="1:13" x14ac:dyDescent="0.3">
      <c r="A34" s="1" t="s">
        <v>41</v>
      </c>
      <c r="B34" s="1"/>
      <c r="C34" s="1">
        <v>18</v>
      </c>
      <c r="D34" s="1"/>
      <c r="E34" s="1">
        <v>87.78</v>
      </c>
      <c r="F34" s="1">
        <v>77.78</v>
      </c>
      <c r="G34" s="1">
        <v>44.44</v>
      </c>
      <c r="H34" s="1">
        <v>44.44</v>
      </c>
      <c r="I34" s="1">
        <v>47.22</v>
      </c>
      <c r="J34" s="1">
        <v>41.67</v>
      </c>
      <c r="K34" s="1">
        <v>93.33</v>
      </c>
      <c r="L34" s="1">
        <v>83.33</v>
      </c>
      <c r="M34" s="1">
        <v>83.33</v>
      </c>
    </row>
    <row r="35" spans="1:13" x14ac:dyDescent="0.3">
      <c r="A35" s="1" t="s">
        <v>42</v>
      </c>
      <c r="B35" s="1"/>
      <c r="C35" s="1">
        <v>3</v>
      </c>
      <c r="D35" s="1"/>
      <c r="E35" s="1">
        <v>80</v>
      </c>
      <c r="F35" s="1">
        <v>100</v>
      </c>
      <c r="G35" s="1">
        <v>66.67</v>
      </c>
      <c r="H35" s="1">
        <v>100</v>
      </c>
      <c r="I35" s="1">
        <v>100</v>
      </c>
      <c r="J35" s="1">
        <v>100</v>
      </c>
      <c r="K35" s="1">
        <v>86.67</v>
      </c>
      <c r="L35" s="1">
        <v>100</v>
      </c>
      <c r="M35" s="1">
        <v>100</v>
      </c>
    </row>
    <row r="36" spans="1:13" x14ac:dyDescent="0.3">
      <c r="A36" s="1" t="s">
        <v>21</v>
      </c>
      <c r="B36" s="1">
        <v>5</v>
      </c>
      <c r="C36" s="1">
        <v>85</v>
      </c>
      <c r="D36" s="1"/>
      <c r="E36" s="1">
        <v>59.76</v>
      </c>
      <c r="F36" s="1">
        <v>45.29</v>
      </c>
      <c r="G36" s="1">
        <v>29.41</v>
      </c>
      <c r="H36" s="1">
        <v>28.24</v>
      </c>
      <c r="I36" s="1">
        <v>21.76</v>
      </c>
      <c r="J36" s="1">
        <v>21.18</v>
      </c>
      <c r="K36" s="1">
        <v>71.06</v>
      </c>
      <c r="L36" s="1">
        <v>59.76</v>
      </c>
      <c r="M36" s="1">
        <v>55.76</v>
      </c>
    </row>
    <row r="37" spans="1:13" x14ac:dyDescent="0.3">
      <c r="A37" s="1" t="s">
        <v>39</v>
      </c>
      <c r="B37" s="1"/>
      <c r="C37" s="1">
        <v>24</v>
      </c>
      <c r="D37" s="1"/>
      <c r="E37" s="1">
        <v>40.83</v>
      </c>
      <c r="F37" s="1">
        <v>12.5</v>
      </c>
      <c r="G37" s="1">
        <v>2.08</v>
      </c>
      <c r="H37" s="1">
        <v>0</v>
      </c>
      <c r="I37" s="1">
        <v>0</v>
      </c>
      <c r="J37" s="1">
        <v>0</v>
      </c>
      <c r="K37" s="1">
        <v>40.83</v>
      </c>
      <c r="L37" s="1">
        <v>28.33</v>
      </c>
      <c r="M37" s="1">
        <v>27.5</v>
      </c>
    </row>
    <row r="38" spans="1:13" x14ac:dyDescent="0.3">
      <c r="A38" s="1" t="s">
        <v>40</v>
      </c>
      <c r="B38" s="1"/>
      <c r="C38" s="1">
        <v>40</v>
      </c>
      <c r="D38" s="1"/>
      <c r="E38" s="1">
        <v>65.5</v>
      </c>
      <c r="F38" s="1">
        <v>43.75</v>
      </c>
      <c r="G38" s="1">
        <v>17.5</v>
      </c>
      <c r="H38" s="1">
        <v>17.5</v>
      </c>
      <c r="I38" s="1">
        <v>12.5</v>
      </c>
      <c r="J38" s="1">
        <v>6.25</v>
      </c>
      <c r="K38" s="1">
        <v>78.5</v>
      </c>
      <c r="L38" s="1">
        <v>66.5</v>
      </c>
      <c r="M38" s="1">
        <v>57</v>
      </c>
    </row>
    <row r="39" spans="1:13" x14ac:dyDescent="0.3">
      <c r="A39" s="1" t="s">
        <v>41</v>
      </c>
      <c r="B39" s="1"/>
      <c r="C39" s="1">
        <v>14</v>
      </c>
      <c r="D39" s="1"/>
      <c r="E39" s="1">
        <v>61.43</v>
      </c>
      <c r="F39" s="1">
        <v>82.14</v>
      </c>
      <c r="G39" s="1">
        <v>75</v>
      </c>
      <c r="H39" s="1">
        <v>71.430000000000007</v>
      </c>
      <c r="I39" s="1">
        <v>53.57</v>
      </c>
      <c r="J39" s="1">
        <v>60.71</v>
      </c>
      <c r="K39" s="1">
        <v>91.43</v>
      </c>
      <c r="L39" s="1">
        <v>78.569999999999993</v>
      </c>
      <c r="M39" s="1">
        <v>81.430000000000007</v>
      </c>
    </row>
    <row r="40" spans="1:13" x14ac:dyDescent="0.3">
      <c r="A40" s="1" t="s">
        <v>42</v>
      </c>
      <c r="B40" s="1"/>
      <c r="C40" s="1">
        <v>7</v>
      </c>
      <c r="D40" s="1"/>
      <c r="E40" s="1">
        <v>88.57</v>
      </c>
      <c r="F40" s="1">
        <v>92.86</v>
      </c>
      <c r="G40" s="1">
        <v>100</v>
      </c>
      <c r="H40" s="1">
        <v>100</v>
      </c>
      <c r="I40" s="1">
        <v>85.71</v>
      </c>
      <c r="J40" s="1">
        <v>100</v>
      </c>
      <c r="K40" s="1">
        <v>91.43</v>
      </c>
      <c r="L40" s="1">
        <v>91.43</v>
      </c>
      <c r="M40" s="1">
        <v>94.29</v>
      </c>
    </row>
    <row r="41" spans="1:13" x14ac:dyDescent="0.3">
      <c r="A41" s="1" t="s">
        <v>22</v>
      </c>
      <c r="B41" s="1">
        <v>4</v>
      </c>
      <c r="C41" s="1">
        <v>67</v>
      </c>
      <c r="D41" s="1"/>
      <c r="E41" s="1">
        <v>51.64</v>
      </c>
      <c r="F41" s="1">
        <v>52.24</v>
      </c>
      <c r="G41" s="1">
        <v>35.82</v>
      </c>
      <c r="H41" s="1">
        <v>31.34</v>
      </c>
      <c r="I41" s="1">
        <v>21.64</v>
      </c>
      <c r="J41" s="1">
        <v>22.39</v>
      </c>
      <c r="K41" s="1">
        <v>46.87</v>
      </c>
      <c r="L41" s="1">
        <v>48.66</v>
      </c>
      <c r="M41" s="1">
        <v>44.78</v>
      </c>
    </row>
    <row r="42" spans="1:13" x14ac:dyDescent="0.3">
      <c r="A42" s="1" t="s">
        <v>39</v>
      </c>
      <c r="B42" s="1"/>
      <c r="C42" s="1">
        <v>27</v>
      </c>
      <c r="D42" s="1"/>
      <c r="E42" s="1">
        <v>34.81</v>
      </c>
      <c r="F42" s="1">
        <v>20.37</v>
      </c>
      <c r="G42" s="1">
        <v>1.85</v>
      </c>
      <c r="H42" s="1">
        <v>3.7</v>
      </c>
      <c r="I42" s="1">
        <v>0</v>
      </c>
      <c r="J42" s="1">
        <v>1.85</v>
      </c>
      <c r="K42" s="1">
        <v>26.67</v>
      </c>
      <c r="L42" s="1">
        <v>31.85</v>
      </c>
      <c r="M42" s="1">
        <v>17.78</v>
      </c>
    </row>
    <row r="43" spans="1:13" x14ac:dyDescent="0.3">
      <c r="A43" s="1" t="s">
        <v>40</v>
      </c>
      <c r="B43" s="1"/>
      <c r="C43" s="1">
        <v>30</v>
      </c>
      <c r="D43" s="1"/>
      <c r="E43" s="1">
        <v>58.67</v>
      </c>
      <c r="F43" s="1">
        <v>68.33</v>
      </c>
      <c r="G43" s="1">
        <v>48.33</v>
      </c>
      <c r="H43" s="1">
        <v>43.33</v>
      </c>
      <c r="I43" s="1">
        <v>26.67</v>
      </c>
      <c r="J43" s="1">
        <v>26.67</v>
      </c>
      <c r="K43" s="1">
        <v>56.67</v>
      </c>
      <c r="L43" s="1">
        <v>54.67</v>
      </c>
      <c r="M43" s="1">
        <v>58.67</v>
      </c>
    </row>
    <row r="44" spans="1:13" x14ac:dyDescent="0.3">
      <c r="A44" s="1" t="s">
        <v>41</v>
      </c>
      <c r="B44" s="1"/>
      <c r="C44" s="1">
        <v>10</v>
      </c>
      <c r="D44" s="1"/>
      <c r="E44" s="1">
        <v>76</v>
      </c>
      <c r="F44" s="1">
        <v>90</v>
      </c>
      <c r="G44" s="1">
        <v>90</v>
      </c>
      <c r="H44" s="1">
        <v>70</v>
      </c>
      <c r="I44" s="1">
        <v>65</v>
      </c>
      <c r="J44" s="1">
        <v>65</v>
      </c>
      <c r="K44" s="1">
        <v>72</v>
      </c>
      <c r="L44" s="1">
        <v>76</v>
      </c>
      <c r="M44" s="1">
        <v>76</v>
      </c>
    </row>
    <row r="45" spans="1:13" x14ac:dyDescent="0.3">
      <c r="A45" s="1" t="s">
        <v>42</v>
      </c>
      <c r="B45" s="1"/>
      <c r="C45" s="1">
        <v>0</v>
      </c>
      <c r="D45" s="1"/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</row>
    <row r="46" spans="1:13" x14ac:dyDescent="0.3">
      <c r="A46" s="1" t="s">
        <v>23</v>
      </c>
      <c r="B46" s="1">
        <v>5</v>
      </c>
      <c r="C46" s="1">
        <v>81</v>
      </c>
      <c r="D46" s="1"/>
      <c r="E46" s="1">
        <v>62.72</v>
      </c>
      <c r="F46" s="1">
        <v>46.3</v>
      </c>
      <c r="G46" s="1">
        <v>50</v>
      </c>
      <c r="H46" s="1">
        <v>39.51</v>
      </c>
      <c r="I46" s="1">
        <v>36.42</v>
      </c>
      <c r="J46" s="1">
        <v>37.65</v>
      </c>
      <c r="K46" s="1">
        <v>63.46</v>
      </c>
      <c r="L46" s="1">
        <v>70.37</v>
      </c>
      <c r="M46" s="1">
        <v>63.46</v>
      </c>
    </row>
    <row r="47" spans="1:13" x14ac:dyDescent="0.3">
      <c r="A47" s="1" t="s">
        <v>39</v>
      </c>
      <c r="B47" s="1"/>
      <c r="C47" s="1">
        <v>13</v>
      </c>
      <c r="D47" s="1"/>
      <c r="E47" s="1">
        <v>44.62</v>
      </c>
      <c r="F47" s="1">
        <v>15.38</v>
      </c>
      <c r="G47" s="1">
        <v>11.54</v>
      </c>
      <c r="H47" s="1">
        <v>3.85</v>
      </c>
      <c r="I47" s="1">
        <v>11.54</v>
      </c>
      <c r="J47" s="1">
        <v>11.54</v>
      </c>
      <c r="K47" s="1">
        <v>41.54</v>
      </c>
      <c r="L47" s="1">
        <v>55.38</v>
      </c>
      <c r="M47" s="1">
        <v>26.15</v>
      </c>
    </row>
    <row r="48" spans="1:13" x14ac:dyDescent="0.3">
      <c r="A48" s="1" t="s">
        <v>40</v>
      </c>
      <c r="B48" s="1"/>
      <c r="C48" s="1">
        <v>41</v>
      </c>
      <c r="D48" s="1"/>
      <c r="E48" s="1">
        <v>60</v>
      </c>
      <c r="F48" s="1">
        <v>40.24</v>
      </c>
      <c r="G48" s="1">
        <v>41.46</v>
      </c>
      <c r="H48" s="1">
        <v>32.93</v>
      </c>
      <c r="I48" s="1">
        <v>29.27</v>
      </c>
      <c r="J48" s="1">
        <v>31.71</v>
      </c>
      <c r="K48" s="1">
        <v>58.54</v>
      </c>
      <c r="L48" s="1">
        <v>61.95</v>
      </c>
      <c r="M48" s="1">
        <v>58.54</v>
      </c>
    </row>
    <row r="49" spans="1:13" x14ac:dyDescent="0.3">
      <c r="A49" s="1" t="s">
        <v>41</v>
      </c>
      <c r="B49" s="1"/>
      <c r="C49" s="1">
        <v>23</v>
      </c>
      <c r="D49" s="1"/>
      <c r="E49" s="1">
        <v>74.78</v>
      </c>
      <c r="F49" s="1">
        <v>65.22</v>
      </c>
      <c r="G49" s="1">
        <v>78.260000000000005</v>
      </c>
      <c r="H49" s="1">
        <v>60.87</v>
      </c>
      <c r="I49" s="1">
        <v>54.35</v>
      </c>
      <c r="J49" s="1">
        <v>54.35</v>
      </c>
      <c r="K49" s="1">
        <v>81.739999999999995</v>
      </c>
      <c r="L49" s="1">
        <v>89.57</v>
      </c>
      <c r="M49" s="1">
        <v>86.96</v>
      </c>
    </row>
    <row r="50" spans="1:13" x14ac:dyDescent="0.3">
      <c r="A50" s="1" t="s">
        <v>42</v>
      </c>
      <c r="B50" s="1"/>
      <c r="C50" s="1">
        <v>4</v>
      </c>
      <c r="D50" s="1"/>
      <c r="E50" s="1">
        <v>80</v>
      </c>
      <c r="F50" s="1">
        <v>100</v>
      </c>
      <c r="G50" s="1">
        <v>100</v>
      </c>
      <c r="H50" s="1">
        <v>100</v>
      </c>
      <c r="I50" s="1">
        <v>87.5</v>
      </c>
      <c r="J50" s="1">
        <v>87.5</v>
      </c>
      <c r="K50" s="1">
        <v>80</v>
      </c>
      <c r="L50" s="1">
        <v>95</v>
      </c>
      <c r="M50" s="1">
        <v>100</v>
      </c>
    </row>
    <row r="51" spans="1:13" x14ac:dyDescent="0.3">
      <c r="A51" s="1" t="s">
        <v>24</v>
      </c>
      <c r="B51" s="1">
        <v>2</v>
      </c>
      <c r="C51" s="1">
        <v>39</v>
      </c>
      <c r="D51" s="1"/>
      <c r="E51" s="1">
        <v>60.51</v>
      </c>
      <c r="F51" s="1">
        <v>52.56</v>
      </c>
      <c r="G51" s="1">
        <v>19.23</v>
      </c>
      <c r="H51" s="1">
        <v>34.619999999999997</v>
      </c>
      <c r="I51" s="1">
        <v>30.77</v>
      </c>
      <c r="J51" s="1">
        <v>25.64</v>
      </c>
      <c r="K51" s="1">
        <v>43.08</v>
      </c>
      <c r="L51" s="1">
        <v>36.92</v>
      </c>
      <c r="M51" s="1">
        <v>30.26</v>
      </c>
    </row>
    <row r="52" spans="1:13" x14ac:dyDescent="0.3">
      <c r="A52" s="1" t="s">
        <v>39</v>
      </c>
      <c r="B52" s="1"/>
      <c r="C52" s="1">
        <v>16</v>
      </c>
      <c r="D52" s="1"/>
      <c r="E52" s="1">
        <v>41.25</v>
      </c>
      <c r="F52" s="1">
        <v>37.5</v>
      </c>
      <c r="G52" s="1">
        <v>0</v>
      </c>
      <c r="H52" s="1">
        <v>0</v>
      </c>
      <c r="I52" s="1">
        <v>0</v>
      </c>
      <c r="J52" s="1">
        <v>0</v>
      </c>
      <c r="K52" s="1">
        <v>26.25</v>
      </c>
      <c r="L52" s="1">
        <v>21.25</v>
      </c>
      <c r="M52" s="1">
        <v>11.25</v>
      </c>
    </row>
    <row r="53" spans="1:13" x14ac:dyDescent="0.3">
      <c r="A53" s="1" t="s">
        <v>40</v>
      </c>
      <c r="B53" s="1"/>
      <c r="C53" s="1">
        <v>17</v>
      </c>
      <c r="D53" s="1"/>
      <c r="E53" s="1">
        <v>64.709999999999994</v>
      </c>
      <c r="F53" s="1">
        <v>52.94</v>
      </c>
      <c r="G53" s="1">
        <v>29.41</v>
      </c>
      <c r="H53" s="1">
        <v>52.94</v>
      </c>
      <c r="I53" s="1">
        <v>50</v>
      </c>
      <c r="J53" s="1">
        <v>35.29</v>
      </c>
      <c r="K53" s="1">
        <v>48.24</v>
      </c>
      <c r="L53" s="1">
        <v>38.82</v>
      </c>
      <c r="M53" s="1">
        <v>31.76</v>
      </c>
    </row>
    <row r="54" spans="1:13" x14ac:dyDescent="0.3">
      <c r="A54" s="1" t="s">
        <v>41</v>
      </c>
      <c r="B54" s="1"/>
      <c r="C54" s="1">
        <v>5</v>
      </c>
      <c r="D54" s="1"/>
      <c r="E54" s="1">
        <v>100</v>
      </c>
      <c r="F54" s="1">
        <v>90</v>
      </c>
      <c r="G54" s="1">
        <v>40</v>
      </c>
      <c r="H54" s="1">
        <v>70</v>
      </c>
      <c r="I54" s="1">
        <v>50</v>
      </c>
      <c r="J54" s="1">
        <v>60</v>
      </c>
      <c r="K54" s="1">
        <v>68</v>
      </c>
      <c r="L54" s="1">
        <v>68</v>
      </c>
      <c r="M54" s="1">
        <v>72</v>
      </c>
    </row>
    <row r="55" spans="1:13" x14ac:dyDescent="0.3">
      <c r="A55" s="1" t="s">
        <v>42</v>
      </c>
      <c r="B55" s="1"/>
      <c r="C55" s="1">
        <v>1</v>
      </c>
      <c r="D55" s="1"/>
      <c r="E55" s="1">
        <v>100</v>
      </c>
      <c r="F55" s="1">
        <v>100</v>
      </c>
      <c r="G55" s="1">
        <v>50</v>
      </c>
      <c r="H55" s="1">
        <v>100</v>
      </c>
      <c r="I55" s="1">
        <v>100</v>
      </c>
      <c r="J55" s="1">
        <v>100</v>
      </c>
      <c r="K55" s="1">
        <v>100</v>
      </c>
      <c r="L55" s="1">
        <v>100</v>
      </c>
      <c r="M55" s="1">
        <v>100</v>
      </c>
    </row>
    <row r="56" spans="1:13" x14ac:dyDescent="0.3">
      <c r="A56" s="1" t="s">
        <v>25</v>
      </c>
      <c r="B56" s="1">
        <v>5</v>
      </c>
      <c r="C56" s="1">
        <v>56</v>
      </c>
      <c r="D56" s="1"/>
      <c r="E56" s="1">
        <v>66.790000000000006</v>
      </c>
      <c r="F56" s="1">
        <v>42.86</v>
      </c>
      <c r="G56" s="1">
        <v>42.86</v>
      </c>
      <c r="H56" s="1">
        <v>41.07</v>
      </c>
      <c r="I56" s="1">
        <v>38.39</v>
      </c>
      <c r="J56" s="1">
        <v>37.5</v>
      </c>
      <c r="K56" s="1">
        <v>73.569999999999993</v>
      </c>
      <c r="L56" s="1">
        <v>79.290000000000006</v>
      </c>
      <c r="M56" s="1">
        <v>74.64</v>
      </c>
    </row>
    <row r="57" spans="1:13" x14ac:dyDescent="0.3">
      <c r="A57" s="1" t="s">
        <v>39</v>
      </c>
      <c r="B57" s="1"/>
      <c r="C57" s="1">
        <v>3</v>
      </c>
      <c r="D57" s="1"/>
      <c r="E57" s="1">
        <v>46.67</v>
      </c>
      <c r="F57" s="1">
        <v>16.670000000000002</v>
      </c>
      <c r="G57" s="1">
        <v>16.670000000000002</v>
      </c>
      <c r="H57" s="1">
        <v>16.670000000000002</v>
      </c>
      <c r="I57" s="1">
        <v>16.670000000000002</v>
      </c>
      <c r="J57" s="1">
        <v>16.670000000000002</v>
      </c>
      <c r="K57" s="1">
        <v>33.33</v>
      </c>
      <c r="L57" s="1">
        <v>33.33</v>
      </c>
      <c r="M57" s="1">
        <v>40</v>
      </c>
    </row>
    <row r="58" spans="1:13" x14ac:dyDescent="0.3">
      <c r="A58" s="1" t="s">
        <v>40</v>
      </c>
      <c r="B58" s="1"/>
      <c r="C58" s="1">
        <v>30</v>
      </c>
      <c r="D58" s="1"/>
      <c r="E58" s="1">
        <v>57.33</v>
      </c>
      <c r="F58" s="1">
        <v>25</v>
      </c>
      <c r="G58" s="1">
        <v>23.33</v>
      </c>
      <c r="H58" s="1">
        <v>21.67</v>
      </c>
      <c r="I58" s="1">
        <v>10</v>
      </c>
      <c r="J58" s="1">
        <v>13.33</v>
      </c>
      <c r="K58" s="1">
        <v>71.33</v>
      </c>
      <c r="L58" s="1">
        <v>80</v>
      </c>
      <c r="M58" s="1">
        <v>70.67</v>
      </c>
    </row>
    <row r="59" spans="1:13" x14ac:dyDescent="0.3">
      <c r="A59" s="1" t="s">
        <v>41</v>
      </c>
      <c r="B59" s="1"/>
      <c r="C59" s="1">
        <v>18</v>
      </c>
      <c r="D59" s="1"/>
      <c r="E59" s="1">
        <v>77.78</v>
      </c>
      <c r="F59" s="1">
        <v>61.11</v>
      </c>
      <c r="G59" s="1">
        <v>66.67</v>
      </c>
      <c r="H59" s="1">
        <v>61.11</v>
      </c>
      <c r="I59" s="1">
        <v>75</v>
      </c>
      <c r="J59" s="1">
        <v>63.89</v>
      </c>
      <c r="K59" s="1">
        <v>81.11</v>
      </c>
      <c r="L59" s="1">
        <v>82.22</v>
      </c>
      <c r="M59" s="1">
        <v>80</v>
      </c>
    </row>
    <row r="60" spans="1:13" x14ac:dyDescent="0.3">
      <c r="A60" s="1" t="s">
        <v>42</v>
      </c>
      <c r="B60" s="1"/>
      <c r="C60" s="1">
        <v>5</v>
      </c>
      <c r="D60" s="1"/>
      <c r="E60" s="1">
        <v>96</v>
      </c>
      <c r="F60" s="1">
        <v>100</v>
      </c>
      <c r="G60" s="1">
        <v>90</v>
      </c>
      <c r="H60" s="1">
        <v>100</v>
      </c>
      <c r="I60" s="1">
        <v>90</v>
      </c>
      <c r="J60" s="1">
        <v>100</v>
      </c>
      <c r="K60" s="1">
        <v>84</v>
      </c>
      <c r="L60" s="1">
        <v>92</v>
      </c>
      <c r="M60" s="1">
        <v>100</v>
      </c>
    </row>
    <row r="61" spans="1:13" x14ac:dyDescent="0.3">
      <c r="A61" s="1" t="s">
        <v>26</v>
      </c>
      <c r="B61" s="1">
        <v>7</v>
      </c>
      <c r="C61" s="1">
        <v>66</v>
      </c>
      <c r="D61" s="1"/>
      <c r="E61" s="1">
        <v>54.24</v>
      </c>
      <c r="F61" s="1">
        <v>40.15</v>
      </c>
      <c r="G61" s="1">
        <v>36.36</v>
      </c>
      <c r="H61" s="1">
        <v>31.82</v>
      </c>
      <c r="I61" s="1">
        <v>30.3</v>
      </c>
      <c r="J61" s="1">
        <v>25.76</v>
      </c>
      <c r="K61" s="1">
        <v>55.15</v>
      </c>
      <c r="L61" s="1">
        <v>56.06</v>
      </c>
      <c r="M61" s="1">
        <v>49.09</v>
      </c>
    </row>
    <row r="62" spans="1:13" x14ac:dyDescent="0.3">
      <c r="A62" s="1" t="s">
        <v>39</v>
      </c>
      <c r="B62" s="1"/>
      <c r="C62" s="1">
        <v>15</v>
      </c>
      <c r="D62" s="1"/>
      <c r="E62" s="1">
        <v>24</v>
      </c>
      <c r="F62" s="1">
        <v>20</v>
      </c>
      <c r="G62" s="1">
        <v>6.67</v>
      </c>
      <c r="H62" s="1">
        <v>6.67</v>
      </c>
      <c r="I62" s="1">
        <v>13.33</v>
      </c>
      <c r="J62" s="1">
        <v>10</v>
      </c>
      <c r="K62" s="1">
        <v>21.33</v>
      </c>
      <c r="L62" s="1">
        <v>34.67</v>
      </c>
      <c r="M62" s="1">
        <v>18.670000000000002</v>
      </c>
    </row>
    <row r="63" spans="1:13" x14ac:dyDescent="0.3">
      <c r="A63" s="1" t="s">
        <v>40</v>
      </c>
      <c r="B63" s="1"/>
      <c r="C63" s="1">
        <v>39</v>
      </c>
      <c r="D63" s="1"/>
      <c r="E63" s="1">
        <v>63.59</v>
      </c>
      <c r="F63" s="1">
        <v>37.18</v>
      </c>
      <c r="G63" s="1">
        <v>28.21</v>
      </c>
      <c r="H63" s="1">
        <v>25.64</v>
      </c>
      <c r="I63" s="1">
        <v>21.79</v>
      </c>
      <c r="J63" s="1">
        <v>20.51</v>
      </c>
      <c r="K63" s="1">
        <v>57.95</v>
      </c>
      <c r="L63" s="1">
        <v>55.9</v>
      </c>
      <c r="M63" s="1">
        <v>49.23</v>
      </c>
    </row>
    <row r="64" spans="1:13" x14ac:dyDescent="0.3">
      <c r="A64" s="1" t="s">
        <v>41</v>
      </c>
      <c r="B64" s="1"/>
      <c r="C64" s="1">
        <v>8</v>
      </c>
      <c r="D64" s="1"/>
      <c r="E64" s="1">
        <v>50</v>
      </c>
      <c r="F64" s="1">
        <v>75</v>
      </c>
      <c r="G64" s="1">
        <v>100</v>
      </c>
      <c r="H64" s="1">
        <v>75</v>
      </c>
      <c r="I64" s="1">
        <v>68.75</v>
      </c>
      <c r="J64" s="1">
        <v>56.25</v>
      </c>
      <c r="K64" s="1">
        <v>85</v>
      </c>
      <c r="L64" s="1">
        <v>77.5</v>
      </c>
      <c r="M64" s="1">
        <v>82.5</v>
      </c>
    </row>
    <row r="65" spans="1:13" x14ac:dyDescent="0.3">
      <c r="A65" s="1" t="s">
        <v>42</v>
      </c>
      <c r="B65" s="1"/>
      <c r="C65" s="1">
        <v>4</v>
      </c>
      <c r="D65" s="1"/>
      <c r="E65" s="1">
        <v>85</v>
      </c>
      <c r="F65" s="1">
        <v>75</v>
      </c>
      <c r="G65" s="1">
        <v>100</v>
      </c>
      <c r="H65" s="1">
        <v>100</v>
      </c>
      <c r="I65" s="1">
        <v>100</v>
      </c>
      <c r="J65" s="1">
        <v>75</v>
      </c>
      <c r="K65" s="1">
        <v>95</v>
      </c>
      <c r="L65" s="1">
        <v>95</v>
      </c>
      <c r="M65" s="1">
        <v>95</v>
      </c>
    </row>
    <row r="66" spans="1:13" x14ac:dyDescent="0.3">
      <c r="A66" s="1" t="s">
        <v>27</v>
      </c>
      <c r="B66" s="1">
        <v>4</v>
      </c>
      <c r="C66" s="1">
        <v>95</v>
      </c>
      <c r="D66" s="1"/>
      <c r="E66" s="1">
        <v>72</v>
      </c>
      <c r="F66" s="1">
        <v>47.37</v>
      </c>
      <c r="G66" s="1">
        <v>42.11</v>
      </c>
      <c r="H66" s="1">
        <v>31.58</v>
      </c>
      <c r="I66" s="1">
        <v>17.89</v>
      </c>
      <c r="J66" s="1">
        <v>12.11</v>
      </c>
      <c r="K66" s="1">
        <v>74.95</v>
      </c>
      <c r="L66" s="1">
        <v>78.53</v>
      </c>
      <c r="M66" s="1">
        <v>75.16</v>
      </c>
    </row>
    <row r="67" spans="1:13" x14ac:dyDescent="0.3">
      <c r="A67" s="1" t="s">
        <v>39</v>
      </c>
      <c r="B67" s="1"/>
      <c r="C67" s="1">
        <v>5</v>
      </c>
      <c r="D67" s="1"/>
      <c r="E67" s="1">
        <v>20</v>
      </c>
      <c r="F67" s="1">
        <v>30</v>
      </c>
      <c r="G67" s="1">
        <v>0</v>
      </c>
      <c r="H67" s="1">
        <v>0</v>
      </c>
      <c r="I67" s="1">
        <v>0</v>
      </c>
      <c r="J67" s="1">
        <v>0</v>
      </c>
      <c r="K67" s="1">
        <v>68</v>
      </c>
      <c r="L67" s="1">
        <v>72</v>
      </c>
      <c r="M67" s="1">
        <v>48</v>
      </c>
    </row>
    <row r="68" spans="1:13" x14ac:dyDescent="0.3">
      <c r="A68" s="1" t="s">
        <v>40</v>
      </c>
      <c r="B68" s="1"/>
      <c r="C68" s="1">
        <v>59</v>
      </c>
      <c r="D68" s="1"/>
      <c r="E68" s="1">
        <v>69.83</v>
      </c>
      <c r="F68" s="1">
        <v>33.9</v>
      </c>
      <c r="G68" s="1">
        <v>29.66</v>
      </c>
      <c r="H68" s="1">
        <v>14.41</v>
      </c>
      <c r="I68" s="1">
        <v>4.24</v>
      </c>
      <c r="J68" s="1">
        <v>2.54</v>
      </c>
      <c r="K68" s="1">
        <v>71.86</v>
      </c>
      <c r="L68" s="1">
        <v>76.27</v>
      </c>
      <c r="M68" s="1">
        <v>65.760000000000005</v>
      </c>
    </row>
    <row r="69" spans="1:13" x14ac:dyDescent="0.3">
      <c r="A69" s="1" t="s">
        <v>41</v>
      </c>
      <c r="B69" s="1"/>
      <c r="C69" s="1">
        <v>24</v>
      </c>
      <c r="D69" s="1"/>
      <c r="E69" s="1">
        <v>80.83</v>
      </c>
      <c r="F69" s="1">
        <v>72.92</v>
      </c>
      <c r="G69" s="1">
        <v>68.75</v>
      </c>
      <c r="H69" s="1">
        <v>62.5</v>
      </c>
      <c r="I69" s="1">
        <v>37.5</v>
      </c>
      <c r="J69" s="1">
        <v>22.92</v>
      </c>
      <c r="K69" s="1">
        <v>77.5</v>
      </c>
      <c r="L69" s="1">
        <v>79.17</v>
      </c>
      <c r="M69" s="1">
        <v>97.5</v>
      </c>
    </row>
    <row r="70" spans="1:13" x14ac:dyDescent="0.3">
      <c r="A70" s="1" t="s">
        <v>42</v>
      </c>
      <c r="B70" s="1"/>
      <c r="C70" s="1">
        <v>7</v>
      </c>
      <c r="D70" s="1"/>
      <c r="E70" s="1">
        <v>97.14</v>
      </c>
      <c r="F70" s="1">
        <v>85.71</v>
      </c>
      <c r="G70" s="1">
        <v>85.71</v>
      </c>
      <c r="H70" s="1">
        <v>92.86</v>
      </c>
      <c r="I70" s="1">
        <v>78.569999999999993</v>
      </c>
      <c r="J70" s="1">
        <v>64.290000000000006</v>
      </c>
      <c r="K70" s="1">
        <v>97.14</v>
      </c>
      <c r="L70" s="1">
        <v>100</v>
      </c>
      <c r="M70" s="1">
        <v>97.14</v>
      </c>
    </row>
    <row r="71" spans="1:13" x14ac:dyDescent="0.3">
      <c r="A71" s="1" t="s">
        <v>28</v>
      </c>
      <c r="B71" s="1">
        <v>7</v>
      </c>
      <c r="C71" s="1">
        <v>64</v>
      </c>
      <c r="D71" s="1"/>
      <c r="E71" s="1">
        <v>58.13</v>
      </c>
      <c r="F71" s="1">
        <v>57.03</v>
      </c>
      <c r="G71" s="1">
        <v>57.81</v>
      </c>
      <c r="H71" s="1">
        <v>53.91</v>
      </c>
      <c r="I71" s="1">
        <v>42.97</v>
      </c>
      <c r="J71" s="1">
        <v>39.840000000000003</v>
      </c>
      <c r="K71" s="1">
        <v>53.13</v>
      </c>
      <c r="L71" s="1">
        <v>48.44</v>
      </c>
      <c r="M71" s="1">
        <v>37.5</v>
      </c>
    </row>
    <row r="72" spans="1:13" x14ac:dyDescent="0.3">
      <c r="A72" s="1" t="s">
        <v>39</v>
      </c>
      <c r="B72" s="1"/>
      <c r="C72" s="1">
        <v>16</v>
      </c>
      <c r="D72" s="1"/>
      <c r="E72" s="1">
        <v>43.75</v>
      </c>
      <c r="F72" s="1">
        <v>18.75</v>
      </c>
      <c r="G72" s="1">
        <v>25</v>
      </c>
      <c r="H72" s="1">
        <v>15.63</v>
      </c>
      <c r="I72" s="1">
        <v>6.25</v>
      </c>
      <c r="J72" s="1">
        <v>18.75</v>
      </c>
      <c r="K72" s="1">
        <v>27.5</v>
      </c>
      <c r="L72" s="1">
        <v>22.5</v>
      </c>
      <c r="M72" s="1">
        <v>16.25</v>
      </c>
    </row>
    <row r="73" spans="1:13" x14ac:dyDescent="0.3">
      <c r="A73" s="1" t="s">
        <v>40</v>
      </c>
      <c r="B73" s="1"/>
      <c r="C73" s="1">
        <v>32</v>
      </c>
      <c r="D73" s="1"/>
      <c r="E73" s="1">
        <v>55.63</v>
      </c>
      <c r="F73" s="1">
        <v>59.38</v>
      </c>
      <c r="G73" s="1">
        <v>57.81</v>
      </c>
      <c r="H73" s="1">
        <v>57.81</v>
      </c>
      <c r="I73" s="1">
        <v>45.31</v>
      </c>
      <c r="J73" s="1">
        <v>37.5</v>
      </c>
      <c r="K73" s="1">
        <v>52.5</v>
      </c>
      <c r="L73" s="1">
        <v>48.75</v>
      </c>
      <c r="M73" s="1">
        <v>31.88</v>
      </c>
    </row>
    <row r="74" spans="1:13" x14ac:dyDescent="0.3">
      <c r="A74" s="1" t="s">
        <v>41</v>
      </c>
      <c r="B74" s="1"/>
      <c r="C74" s="1">
        <v>15</v>
      </c>
      <c r="D74" s="1"/>
      <c r="E74" s="1">
        <v>76</v>
      </c>
      <c r="F74" s="1">
        <v>90</v>
      </c>
      <c r="G74" s="1">
        <v>90</v>
      </c>
      <c r="H74" s="1">
        <v>83.33</v>
      </c>
      <c r="I74" s="1">
        <v>73.33</v>
      </c>
      <c r="J74" s="1">
        <v>66.67</v>
      </c>
      <c r="K74" s="1">
        <v>78.67</v>
      </c>
      <c r="L74" s="1">
        <v>72</v>
      </c>
      <c r="M74" s="1">
        <v>69.33</v>
      </c>
    </row>
    <row r="75" spans="1:13" x14ac:dyDescent="0.3">
      <c r="A75" s="1" t="s">
        <v>42</v>
      </c>
      <c r="B75" s="1"/>
      <c r="C75" s="1">
        <v>1</v>
      </c>
      <c r="D75" s="1"/>
      <c r="E75" s="1">
        <v>100</v>
      </c>
      <c r="F75" s="1">
        <v>100</v>
      </c>
      <c r="G75" s="1">
        <v>100</v>
      </c>
      <c r="H75" s="1">
        <v>100</v>
      </c>
      <c r="I75" s="1">
        <v>100</v>
      </c>
      <c r="J75" s="1">
        <v>50</v>
      </c>
      <c r="K75" s="1">
        <v>100</v>
      </c>
      <c r="L75" s="1">
        <v>100</v>
      </c>
      <c r="M75" s="1">
        <v>80</v>
      </c>
    </row>
    <row r="76" spans="1:13" x14ac:dyDescent="0.3">
      <c r="A76" s="1" t="s">
        <v>29</v>
      </c>
      <c r="B76" s="1">
        <v>1</v>
      </c>
      <c r="C76" s="1">
        <v>9</v>
      </c>
      <c r="D76" s="1"/>
      <c r="E76" s="1">
        <v>60</v>
      </c>
      <c r="F76" s="1">
        <v>27.78</v>
      </c>
      <c r="G76" s="1">
        <v>16.670000000000002</v>
      </c>
      <c r="H76" s="1">
        <v>16.670000000000002</v>
      </c>
      <c r="I76" s="1">
        <v>16.670000000000002</v>
      </c>
      <c r="J76" s="1">
        <v>16.670000000000002</v>
      </c>
      <c r="K76" s="1">
        <v>51.11</v>
      </c>
      <c r="L76" s="1">
        <v>48.89</v>
      </c>
      <c r="M76" s="1">
        <v>48.89</v>
      </c>
    </row>
    <row r="77" spans="1:13" x14ac:dyDescent="0.3">
      <c r="A77" s="1" t="s">
        <v>39</v>
      </c>
      <c r="B77" s="1"/>
      <c r="C77" s="1">
        <v>4</v>
      </c>
      <c r="D77" s="1"/>
      <c r="E77" s="1">
        <v>50</v>
      </c>
      <c r="F77" s="1">
        <v>12.5</v>
      </c>
      <c r="G77" s="1">
        <v>0</v>
      </c>
      <c r="H77" s="1">
        <v>0</v>
      </c>
      <c r="I77" s="1">
        <v>0</v>
      </c>
      <c r="J77" s="1">
        <v>0</v>
      </c>
      <c r="K77" s="1">
        <v>40</v>
      </c>
      <c r="L77" s="1">
        <v>20</v>
      </c>
      <c r="M77" s="1">
        <v>30</v>
      </c>
    </row>
    <row r="78" spans="1:13" x14ac:dyDescent="0.3">
      <c r="A78" s="1" t="s">
        <v>40</v>
      </c>
      <c r="B78" s="1"/>
      <c r="C78" s="1">
        <v>3</v>
      </c>
      <c r="D78" s="1"/>
      <c r="E78" s="1">
        <v>60</v>
      </c>
      <c r="F78" s="1">
        <v>33.33</v>
      </c>
      <c r="G78" s="1">
        <v>16.670000000000002</v>
      </c>
      <c r="H78" s="1">
        <v>16.670000000000002</v>
      </c>
      <c r="I78" s="1">
        <v>16.670000000000002</v>
      </c>
      <c r="J78" s="1">
        <v>16.670000000000002</v>
      </c>
      <c r="K78" s="1">
        <v>53.33</v>
      </c>
      <c r="L78" s="1">
        <v>53.33</v>
      </c>
      <c r="M78" s="1">
        <v>53.33</v>
      </c>
    </row>
    <row r="79" spans="1:13" x14ac:dyDescent="0.3">
      <c r="A79" s="1" t="s">
        <v>41</v>
      </c>
      <c r="B79" s="1"/>
      <c r="C79" s="1">
        <v>2</v>
      </c>
      <c r="D79" s="1"/>
      <c r="E79" s="1">
        <v>80</v>
      </c>
      <c r="F79" s="1">
        <v>50</v>
      </c>
      <c r="G79" s="1">
        <v>50</v>
      </c>
      <c r="H79" s="1">
        <v>50</v>
      </c>
      <c r="I79" s="1">
        <v>50</v>
      </c>
      <c r="J79" s="1">
        <v>50</v>
      </c>
      <c r="K79" s="1">
        <v>70</v>
      </c>
      <c r="L79" s="1">
        <v>100</v>
      </c>
      <c r="M79" s="1">
        <v>80</v>
      </c>
    </row>
    <row r="80" spans="1:13" x14ac:dyDescent="0.3">
      <c r="A80" s="1" t="s">
        <v>42</v>
      </c>
      <c r="B80" s="1"/>
      <c r="C80" s="1">
        <v>0</v>
      </c>
      <c r="D80" s="1"/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</row>
    <row r="81" spans="1:13" x14ac:dyDescent="0.3">
      <c r="A81" s="1" t="s">
        <v>30</v>
      </c>
      <c r="B81" s="1">
        <v>4</v>
      </c>
      <c r="C81" s="1">
        <v>88</v>
      </c>
      <c r="D81" s="1"/>
      <c r="E81" s="1">
        <v>72.27</v>
      </c>
      <c r="F81" s="1">
        <v>56.82</v>
      </c>
      <c r="G81" s="1">
        <v>49.43</v>
      </c>
      <c r="H81" s="1">
        <v>55.11</v>
      </c>
      <c r="I81" s="1">
        <v>34.659999999999997</v>
      </c>
      <c r="J81" s="1">
        <v>50</v>
      </c>
      <c r="K81" s="1">
        <v>76.14</v>
      </c>
      <c r="L81" s="1">
        <v>66.36</v>
      </c>
      <c r="M81" s="1">
        <v>74.09</v>
      </c>
    </row>
    <row r="82" spans="1:13" x14ac:dyDescent="0.3">
      <c r="A82" s="1" t="s">
        <v>39</v>
      </c>
      <c r="B82" s="1"/>
      <c r="C82" s="1">
        <v>8</v>
      </c>
      <c r="D82" s="1"/>
      <c r="E82" s="1">
        <v>50</v>
      </c>
      <c r="F82" s="1">
        <v>6.25</v>
      </c>
      <c r="G82" s="1">
        <v>0</v>
      </c>
      <c r="H82" s="1">
        <v>0</v>
      </c>
      <c r="I82" s="1">
        <v>0</v>
      </c>
      <c r="J82" s="1">
        <v>0</v>
      </c>
      <c r="K82" s="1">
        <v>62.5</v>
      </c>
      <c r="L82" s="1">
        <v>55</v>
      </c>
      <c r="M82" s="1">
        <v>20</v>
      </c>
    </row>
    <row r="83" spans="1:13" x14ac:dyDescent="0.3">
      <c r="A83" s="1" t="s">
        <v>40</v>
      </c>
      <c r="B83" s="1"/>
      <c r="C83" s="1">
        <v>39</v>
      </c>
      <c r="D83" s="1"/>
      <c r="E83" s="1">
        <v>70.77</v>
      </c>
      <c r="F83" s="1">
        <v>38.46</v>
      </c>
      <c r="G83" s="1">
        <v>30.77</v>
      </c>
      <c r="H83" s="1">
        <v>33.33</v>
      </c>
      <c r="I83" s="1">
        <v>15.38</v>
      </c>
      <c r="J83" s="1">
        <v>28.21</v>
      </c>
      <c r="K83" s="1">
        <v>68.209999999999994</v>
      </c>
      <c r="L83" s="1">
        <v>57.95</v>
      </c>
      <c r="M83" s="1">
        <v>64.62</v>
      </c>
    </row>
    <row r="84" spans="1:13" x14ac:dyDescent="0.3">
      <c r="A84" s="1" t="s">
        <v>41</v>
      </c>
      <c r="B84" s="1"/>
      <c r="C84" s="1">
        <v>29</v>
      </c>
      <c r="D84" s="1"/>
      <c r="E84" s="1">
        <v>74.48</v>
      </c>
      <c r="F84" s="1">
        <v>79.31</v>
      </c>
      <c r="G84" s="1">
        <v>68.97</v>
      </c>
      <c r="H84" s="1">
        <v>81.03</v>
      </c>
      <c r="I84" s="1">
        <v>51.72</v>
      </c>
      <c r="J84" s="1">
        <v>75.86</v>
      </c>
      <c r="K84" s="1">
        <v>83.45</v>
      </c>
      <c r="L84" s="1">
        <v>70.34</v>
      </c>
      <c r="M84" s="1">
        <v>92.41</v>
      </c>
    </row>
    <row r="85" spans="1:13" x14ac:dyDescent="0.3">
      <c r="A85" s="1" t="s">
        <v>42</v>
      </c>
      <c r="B85" s="1"/>
      <c r="C85" s="1">
        <v>12</v>
      </c>
      <c r="D85" s="1"/>
      <c r="E85" s="1">
        <v>86.67</v>
      </c>
      <c r="F85" s="1">
        <v>95.83</v>
      </c>
      <c r="G85" s="1">
        <v>95.83</v>
      </c>
      <c r="H85" s="1">
        <v>100</v>
      </c>
      <c r="I85" s="1">
        <v>79.17</v>
      </c>
      <c r="J85" s="1">
        <v>91.67</v>
      </c>
      <c r="K85" s="1">
        <v>93.33</v>
      </c>
      <c r="L85" s="1">
        <v>91.67</v>
      </c>
      <c r="M85" s="1">
        <v>96.67</v>
      </c>
    </row>
    <row r="86" spans="1:13" x14ac:dyDescent="0.3">
      <c r="A86" s="1" t="s">
        <v>31</v>
      </c>
      <c r="B86" s="1">
        <v>2</v>
      </c>
      <c r="C86" s="1">
        <v>19</v>
      </c>
      <c r="D86" s="1"/>
      <c r="E86" s="1">
        <v>81.05</v>
      </c>
      <c r="F86" s="1">
        <v>26.32</v>
      </c>
      <c r="G86" s="1">
        <v>34.21</v>
      </c>
      <c r="H86" s="1">
        <v>18.420000000000002</v>
      </c>
      <c r="I86" s="1">
        <v>7.89</v>
      </c>
      <c r="J86" s="1">
        <v>18.420000000000002</v>
      </c>
      <c r="K86" s="1">
        <v>89.47</v>
      </c>
      <c r="L86" s="1">
        <v>85.26</v>
      </c>
      <c r="M86" s="1">
        <v>85.26</v>
      </c>
    </row>
    <row r="87" spans="1:13" x14ac:dyDescent="0.3">
      <c r="A87" s="1" t="s">
        <v>39</v>
      </c>
      <c r="B87" s="1"/>
      <c r="C87" s="1">
        <v>0</v>
      </c>
      <c r="D87" s="1"/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</row>
    <row r="88" spans="1:13" x14ac:dyDescent="0.3">
      <c r="A88" s="1" t="s">
        <v>40</v>
      </c>
      <c r="B88" s="1"/>
      <c r="C88" s="1">
        <v>13</v>
      </c>
      <c r="D88" s="1"/>
      <c r="E88" s="1">
        <v>80</v>
      </c>
      <c r="F88" s="1">
        <v>7.69</v>
      </c>
      <c r="G88" s="1">
        <v>15.38</v>
      </c>
      <c r="H88" s="1">
        <v>0</v>
      </c>
      <c r="I88" s="1">
        <v>0</v>
      </c>
      <c r="J88" s="1">
        <v>0</v>
      </c>
      <c r="K88" s="1">
        <v>86.15</v>
      </c>
      <c r="L88" s="1">
        <v>83.08</v>
      </c>
      <c r="M88" s="1">
        <v>83.08</v>
      </c>
    </row>
    <row r="89" spans="1:13" x14ac:dyDescent="0.3">
      <c r="A89" s="1" t="s">
        <v>41</v>
      </c>
      <c r="B89" s="1"/>
      <c r="C89" s="1">
        <v>5</v>
      </c>
      <c r="D89" s="1"/>
      <c r="E89" s="1">
        <v>84</v>
      </c>
      <c r="F89" s="1">
        <v>70</v>
      </c>
      <c r="G89" s="1">
        <v>70</v>
      </c>
      <c r="H89" s="1">
        <v>60</v>
      </c>
      <c r="I89" s="1">
        <v>10</v>
      </c>
      <c r="J89" s="1">
        <v>50</v>
      </c>
      <c r="K89" s="1">
        <v>96</v>
      </c>
      <c r="L89" s="1">
        <v>88</v>
      </c>
      <c r="M89" s="1">
        <v>88</v>
      </c>
    </row>
    <row r="90" spans="1:13" x14ac:dyDescent="0.3">
      <c r="A90" s="1" t="s">
        <v>42</v>
      </c>
      <c r="B90" s="1"/>
      <c r="C90" s="1">
        <v>1</v>
      </c>
      <c r="D90" s="1"/>
      <c r="E90" s="1">
        <v>80</v>
      </c>
      <c r="F90" s="1">
        <v>50</v>
      </c>
      <c r="G90" s="1">
        <v>100</v>
      </c>
      <c r="H90" s="1">
        <v>50</v>
      </c>
      <c r="I90" s="1">
        <v>100</v>
      </c>
      <c r="J90" s="1">
        <v>100</v>
      </c>
      <c r="K90" s="1">
        <v>100</v>
      </c>
      <c r="L90" s="1">
        <v>100</v>
      </c>
      <c r="M90" s="1">
        <v>100</v>
      </c>
    </row>
    <row r="91" spans="1:13" x14ac:dyDescent="0.3">
      <c r="A91" s="1" t="s">
        <v>32</v>
      </c>
      <c r="B91" s="1">
        <v>4</v>
      </c>
      <c r="C91" s="1">
        <v>50</v>
      </c>
      <c r="D91" s="1"/>
      <c r="E91" s="1">
        <v>80</v>
      </c>
      <c r="F91" s="1">
        <v>32</v>
      </c>
      <c r="G91" s="1">
        <v>50</v>
      </c>
      <c r="H91" s="1">
        <v>44</v>
      </c>
      <c r="I91" s="1">
        <v>38</v>
      </c>
      <c r="J91" s="1">
        <v>25</v>
      </c>
      <c r="K91" s="1">
        <v>73.2</v>
      </c>
      <c r="L91" s="1">
        <v>67.2</v>
      </c>
      <c r="M91" s="1">
        <v>67.2</v>
      </c>
    </row>
    <row r="92" spans="1:13" x14ac:dyDescent="0.3">
      <c r="A92" s="1" t="s">
        <v>39</v>
      </c>
      <c r="B92" s="1"/>
      <c r="C92" s="1">
        <v>5</v>
      </c>
      <c r="D92" s="1"/>
      <c r="E92" s="1">
        <v>52</v>
      </c>
      <c r="F92" s="1">
        <v>0</v>
      </c>
      <c r="G92" s="1">
        <v>10</v>
      </c>
      <c r="H92" s="1">
        <v>10</v>
      </c>
      <c r="I92" s="1">
        <v>0</v>
      </c>
      <c r="J92" s="1">
        <v>10</v>
      </c>
      <c r="K92" s="1">
        <v>32</v>
      </c>
      <c r="L92" s="1">
        <v>44</v>
      </c>
      <c r="M92" s="1">
        <v>36</v>
      </c>
    </row>
    <row r="93" spans="1:13" x14ac:dyDescent="0.3">
      <c r="A93" s="1" t="s">
        <v>40</v>
      </c>
      <c r="B93" s="1"/>
      <c r="C93" s="1">
        <v>28</v>
      </c>
      <c r="D93" s="1"/>
      <c r="E93" s="1">
        <v>77.14</v>
      </c>
      <c r="F93" s="1">
        <v>19.64</v>
      </c>
      <c r="G93" s="1">
        <v>32.14</v>
      </c>
      <c r="H93" s="1">
        <v>28.57</v>
      </c>
      <c r="I93" s="1">
        <v>26.79</v>
      </c>
      <c r="J93" s="1">
        <v>16.07</v>
      </c>
      <c r="K93" s="1">
        <v>73.569999999999993</v>
      </c>
      <c r="L93" s="1">
        <v>60.71</v>
      </c>
      <c r="M93" s="1">
        <v>62.86</v>
      </c>
    </row>
    <row r="94" spans="1:13" x14ac:dyDescent="0.3">
      <c r="A94" s="1" t="s">
        <v>41</v>
      </c>
      <c r="B94" s="1"/>
      <c r="C94" s="1">
        <v>14</v>
      </c>
      <c r="D94" s="1"/>
      <c r="E94" s="1">
        <v>92.86</v>
      </c>
      <c r="F94" s="1">
        <v>57.14</v>
      </c>
      <c r="G94" s="1">
        <v>89.29</v>
      </c>
      <c r="H94" s="1">
        <v>75</v>
      </c>
      <c r="I94" s="1">
        <v>60.71</v>
      </c>
      <c r="J94" s="1">
        <v>32.14</v>
      </c>
      <c r="K94" s="1">
        <v>81.430000000000007</v>
      </c>
      <c r="L94" s="1">
        <v>88.57</v>
      </c>
      <c r="M94" s="1">
        <v>80</v>
      </c>
    </row>
    <row r="95" spans="1:13" x14ac:dyDescent="0.3">
      <c r="A95" s="1" t="s">
        <v>42</v>
      </c>
      <c r="B95" s="1"/>
      <c r="C95" s="1">
        <v>3</v>
      </c>
      <c r="D95" s="1"/>
      <c r="E95" s="1">
        <v>93.33</v>
      </c>
      <c r="F95" s="1">
        <v>83.33</v>
      </c>
      <c r="G95" s="1">
        <v>100</v>
      </c>
      <c r="H95" s="1">
        <v>100</v>
      </c>
      <c r="I95" s="1">
        <v>100</v>
      </c>
      <c r="J95" s="1">
        <v>100</v>
      </c>
      <c r="K95" s="1">
        <v>100</v>
      </c>
      <c r="L95" s="1">
        <v>66.67</v>
      </c>
      <c r="M95" s="1">
        <v>100</v>
      </c>
    </row>
    <row r="96" spans="1:13" x14ac:dyDescent="0.3">
      <c r="A96" s="1" t="s">
        <v>33</v>
      </c>
      <c r="B96" s="1">
        <v>6</v>
      </c>
      <c r="C96" s="1">
        <v>81</v>
      </c>
      <c r="D96" s="1"/>
      <c r="E96" s="1">
        <v>65.930000000000007</v>
      </c>
      <c r="F96" s="1">
        <v>54.94</v>
      </c>
      <c r="G96" s="1">
        <v>54.32</v>
      </c>
      <c r="H96" s="1">
        <v>41.98</v>
      </c>
      <c r="I96" s="1">
        <v>43.21</v>
      </c>
      <c r="J96" s="1">
        <v>40.119999999999997</v>
      </c>
      <c r="K96" s="1">
        <v>63.21</v>
      </c>
      <c r="L96" s="1">
        <v>62.22</v>
      </c>
      <c r="M96" s="1">
        <v>60</v>
      </c>
    </row>
    <row r="97" spans="1:13" x14ac:dyDescent="0.3">
      <c r="A97" s="1" t="s">
        <v>39</v>
      </c>
      <c r="B97" s="1"/>
      <c r="C97" s="1">
        <v>8</v>
      </c>
      <c r="D97" s="1"/>
      <c r="E97" s="1">
        <v>52.5</v>
      </c>
      <c r="F97" s="1">
        <v>31.25</v>
      </c>
      <c r="G97" s="1">
        <v>18.75</v>
      </c>
      <c r="H97" s="1">
        <v>25</v>
      </c>
      <c r="I97" s="1">
        <v>25</v>
      </c>
      <c r="J97" s="1">
        <v>12.5</v>
      </c>
      <c r="K97" s="1">
        <v>20</v>
      </c>
      <c r="L97" s="1">
        <v>32.5</v>
      </c>
      <c r="M97" s="1">
        <v>7.5</v>
      </c>
    </row>
    <row r="98" spans="1:13" x14ac:dyDescent="0.3">
      <c r="A98" s="1" t="s">
        <v>40</v>
      </c>
      <c r="B98" s="1"/>
      <c r="C98" s="1">
        <v>47</v>
      </c>
      <c r="D98" s="1"/>
      <c r="E98" s="1">
        <v>60.85</v>
      </c>
      <c r="F98" s="1">
        <v>41.49</v>
      </c>
      <c r="G98" s="1">
        <v>42.55</v>
      </c>
      <c r="H98" s="1">
        <v>30.85</v>
      </c>
      <c r="I98" s="1">
        <v>26.6</v>
      </c>
      <c r="J98" s="1">
        <v>25.53</v>
      </c>
      <c r="K98" s="1">
        <v>60.85</v>
      </c>
      <c r="L98" s="1">
        <v>62.13</v>
      </c>
      <c r="M98" s="1">
        <v>65.53</v>
      </c>
    </row>
    <row r="99" spans="1:13" x14ac:dyDescent="0.3">
      <c r="A99" s="1" t="s">
        <v>41</v>
      </c>
      <c r="B99" s="1"/>
      <c r="C99" s="1">
        <v>23</v>
      </c>
      <c r="D99" s="1"/>
      <c r="E99" s="1">
        <v>76.52</v>
      </c>
      <c r="F99" s="1">
        <v>84.78</v>
      </c>
      <c r="G99" s="1">
        <v>86.96</v>
      </c>
      <c r="H99" s="1">
        <v>65.22</v>
      </c>
      <c r="I99" s="1">
        <v>76.09</v>
      </c>
      <c r="J99" s="1">
        <v>71.739999999999995</v>
      </c>
      <c r="K99" s="1">
        <v>78.260000000000005</v>
      </c>
      <c r="L99" s="1">
        <v>69.569999999999993</v>
      </c>
      <c r="M99" s="1">
        <v>65.22</v>
      </c>
    </row>
    <row r="100" spans="1:13" x14ac:dyDescent="0.3">
      <c r="A100" s="1" t="s">
        <v>42</v>
      </c>
      <c r="B100" s="1"/>
      <c r="C100" s="1">
        <v>3</v>
      </c>
      <c r="D100" s="1"/>
      <c r="E100" s="1">
        <v>100</v>
      </c>
      <c r="F100" s="1">
        <v>100</v>
      </c>
      <c r="G100" s="1">
        <v>83.33</v>
      </c>
      <c r="H100" s="1">
        <v>83.33</v>
      </c>
      <c r="I100" s="1">
        <v>100</v>
      </c>
      <c r="J100" s="1">
        <v>100</v>
      </c>
      <c r="K100" s="1">
        <v>100</v>
      </c>
      <c r="L100" s="1">
        <v>86.67</v>
      </c>
      <c r="M100" s="1">
        <v>73.33</v>
      </c>
    </row>
    <row r="101" spans="1:13" x14ac:dyDescent="0.3">
      <c r="A101" s="1" t="s">
        <v>34</v>
      </c>
      <c r="B101" s="1">
        <v>3</v>
      </c>
      <c r="C101" s="1">
        <v>28</v>
      </c>
      <c r="D101" s="1"/>
      <c r="E101" s="1">
        <v>66.430000000000007</v>
      </c>
      <c r="F101" s="1">
        <v>75</v>
      </c>
      <c r="G101" s="1">
        <v>71.430000000000007</v>
      </c>
      <c r="H101" s="1">
        <v>67.86</v>
      </c>
      <c r="I101" s="1">
        <v>55.36</v>
      </c>
      <c r="J101" s="1">
        <v>62.5</v>
      </c>
      <c r="K101" s="1">
        <v>66.430000000000007</v>
      </c>
      <c r="L101" s="1">
        <v>60</v>
      </c>
      <c r="M101" s="1">
        <v>58.57</v>
      </c>
    </row>
    <row r="102" spans="1:13" x14ac:dyDescent="0.3">
      <c r="A102" s="1" t="s">
        <v>39</v>
      </c>
      <c r="B102" s="1"/>
      <c r="C102" s="1">
        <v>2</v>
      </c>
      <c r="D102" s="1"/>
      <c r="E102" s="1">
        <v>40</v>
      </c>
      <c r="F102" s="1">
        <v>50</v>
      </c>
      <c r="G102" s="1">
        <v>25</v>
      </c>
      <c r="H102" s="1">
        <v>25</v>
      </c>
      <c r="I102" s="1">
        <v>0</v>
      </c>
      <c r="J102" s="1">
        <v>0</v>
      </c>
      <c r="K102" s="1">
        <v>30</v>
      </c>
      <c r="L102" s="1">
        <v>50</v>
      </c>
      <c r="M102" s="1">
        <v>40</v>
      </c>
    </row>
    <row r="103" spans="1:13" x14ac:dyDescent="0.3">
      <c r="A103" s="1" t="s">
        <v>40</v>
      </c>
      <c r="B103" s="1"/>
      <c r="C103" s="1">
        <v>14</v>
      </c>
      <c r="D103" s="1"/>
      <c r="E103" s="1">
        <v>54.29</v>
      </c>
      <c r="F103" s="1">
        <v>75</v>
      </c>
      <c r="G103" s="1">
        <v>67.86</v>
      </c>
      <c r="H103" s="1">
        <v>64.290000000000006</v>
      </c>
      <c r="I103" s="1">
        <v>50</v>
      </c>
      <c r="J103" s="1">
        <v>64.290000000000006</v>
      </c>
      <c r="K103" s="1">
        <v>55.71</v>
      </c>
      <c r="L103" s="1">
        <v>47.14</v>
      </c>
      <c r="M103" s="1">
        <v>41.43</v>
      </c>
    </row>
    <row r="104" spans="1:13" x14ac:dyDescent="0.3">
      <c r="A104" s="1" t="s">
        <v>41</v>
      </c>
      <c r="B104" s="1"/>
      <c r="C104" s="1">
        <v>10</v>
      </c>
      <c r="D104" s="1"/>
      <c r="E104" s="1">
        <v>82</v>
      </c>
      <c r="F104" s="1">
        <v>75</v>
      </c>
      <c r="G104" s="1">
        <v>80</v>
      </c>
      <c r="H104" s="1">
        <v>75</v>
      </c>
      <c r="I104" s="1">
        <v>65</v>
      </c>
      <c r="J104" s="1">
        <v>65</v>
      </c>
      <c r="K104" s="1">
        <v>86</v>
      </c>
      <c r="L104" s="1">
        <v>74</v>
      </c>
      <c r="M104" s="1">
        <v>78</v>
      </c>
    </row>
    <row r="105" spans="1:13" x14ac:dyDescent="0.3">
      <c r="A105" s="1" t="s">
        <v>42</v>
      </c>
      <c r="B105" s="1"/>
      <c r="C105" s="1">
        <v>2</v>
      </c>
      <c r="D105" s="1"/>
      <c r="E105" s="1">
        <v>100</v>
      </c>
      <c r="F105" s="1">
        <v>100</v>
      </c>
      <c r="G105" s="1">
        <v>100</v>
      </c>
      <c r="H105" s="1">
        <v>100</v>
      </c>
      <c r="I105" s="1">
        <v>100</v>
      </c>
      <c r="J105" s="1">
        <v>100</v>
      </c>
      <c r="K105" s="1">
        <v>80</v>
      </c>
      <c r="L105" s="1">
        <v>90</v>
      </c>
      <c r="M105" s="1">
        <v>100</v>
      </c>
    </row>
    <row r="106" spans="1:13" x14ac:dyDescent="0.3">
      <c r="A106" s="1" t="s">
        <v>35</v>
      </c>
      <c r="B106" s="1">
        <v>1</v>
      </c>
      <c r="C106" s="1">
        <v>2</v>
      </c>
      <c r="D106" s="1"/>
      <c r="E106" s="1">
        <v>90</v>
      </c>
      <c r="F106" s="1">
        <v>25</v>
      </c>
      <c r="G106" s="1">
        <v>50</v>
      </c>
      <c r="H106" s="1">
        <v>50</v>
      </c>
      <c r="I106" s="1">
        <v>0</v>
      </c>
      <c r="J106" s="1">
        <v>0</v>
      </c>
      <c r="K106" s="1">
        <v>90</v>
      </c>
      <c r="L106" s="1">
        <v>80</v>
      </c>
      <c r="M106" s="1">
        <v>80</v>
      </c>
    </row>
    <row r="107" spans="1:13" x14ac:dyDescent="0.3">
      <c r="A107" s="1" t="s">
        <v>39</v>
      </c>
      <c r="B107" s="1"/>
      <c r="C107" s="1">
        <v>0</v>
      </c>
      <c r="D107" s="1"/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</row>
    <row r="108" spans="1:13" x14ac:dyDescent="0.3">
      <c r="A108" s="1" t="s">
        <v>40</v>
      </c>
      <c r="B108" s="1"/>
      <c r="C108" s="1">
        <v>1</v>
      </c>
      <c r="D108" s="1"/>
      <c r="E108" s="1">
        <v>80</v>
      </c>
      <c r="F108" s="1">
        <v>0</v>
      </c>
      <c r="G108" s="1">
        <v>50</v>
      </c>
      <c r="H108" s="1">
        <v>50</v>
      </c>
      <c r="I108" s="1">
        <v>0</v>
      </c>
      <c r="J108" s="1">
        <v>0</v>
      </c>
      <c r="K108" s="1">
        <v>100</v>
      </c>
      <c r="L108" s="1">
        <v>80</v>
      </c>
      <c r="M108" s="1">
        <v>60</v>
      </c>
    </row>
    <row r="109" spans="1:13" x14ac:dyDescent="0.3">
      <c r="A109" s="1" t="s">
        <v>41</v>
      </c>
      <c r="B109" s="1"/>
      <c r="C109" s="1">
        <v>1</v>
      </c>
      <c r="D109" s="1"/>
      <c r="E109" s="1">
        <v>100</v>
      </c>
      <c r="F109" s="1">
        <v>50</v>
      </c>
      <c r="G109" s="1">
        <v>50</v>
      </c>
      <c r="H109" s="1">
        <v>50</v>
      </c>
      <c r="I109" s="1">
        <v>0</v>
      </c>
      <c r="J109" s="1">
        <v>0</v>
      </c>
      <c r="K109" s="1">
        <v>80</v>
      </c>
      <c r="L109" s="1">
        <v>80</v>
      </c>
      <c r="M109" s="1">
        <v>100</v>
      </c>
    </row>
    <row r="110" spans="1:13" x14ac:dyDescent="0.3">
      <c r="A110" s="1" t="s">
        <v>42</v>
      </c>
      <c r="B110" s="1"/>
      <c r="C110" s="1">
        <v>0</v>
      </c>
      <c r="D110" s="1"/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8"/>
  <sheetViews>
    <sheetView showGridLines="0" workbookViewId="0">
      <selection activeCell="C8" sqref="C8"/>
    </sheetView>
  </sheetViews>
  <sheetFormatPr defaultRowHeight="14.4" x14ac:dyDescent="0.3"/>
  <cols>
    <col min="1" max="2" width="32" customWidth="1"/>
    <col min="3" max="3" width="33" customWidth="1"/>
  </cols>
  <sheetData>
    <row r="1" spans="1:3" ht="18" x14ac:dyDescent="0.35">
      <c r="A1" s="3" t="s">
        <v>0</v>
      </c>
      <c r="B1" s="7"/>
      <c r="C1" s="10"/>
    </row>
    <row r="2" spans="1:3" x14ac:dyDescent="0.3">
      <c r="A2" s="4"/>
      <c r="B2" s="1"/>
      <c r="C2" s="11"/>
    </row>
    <row r="3" spans="1:3" x14ac:dyDescent="0.3">
      <c r="A3" s="5" t="s">
        <v>43</v>
      </c>
      <c r="B3" s="1"/>
      <c r="C3" s="11"/>
    </row>
    <row r="4" spans="1:3" x14ac:dyDescent="0.3">
      <c r="A4" s="5" t="s">
        <v>2</v>
      </c>
      <c r="B4" s="1" t="s">
        <v>3</v>
      </c>
      <c r="C4" s="11"/>
    </row>
    <row r="5" spans="1:3" x14ac:dyDescent="0.3">
      <c r="A5" s="5" t="s">
        <v>4</v>
      </c>
      <c r="B5" s="1">
        <v>30</v>
      </c>
      <c r="C5" s="11"/>
    </row>
    <row r="6" spans="1:3" x14ac:dyDescent="0.3">
      <c r="A6" s="5" t="s">
        <v>5</v>
      </c>
      <c r="B6" s="1" t="s">
        <v>6</v>
      </c>
      <c r="C6" s="11"/>
    </row>
    <row r="7" spans="1:3" x14ac:dyDescent="0.3">
      <c r="A7" s="4"/>
      <c r="B7" s="1"/>
      <c r="C7" s="11"/>
    </row>
    <row r="8" spans="1:3" x14ac:dyDescent="0.3">
      <c r="A8" s="6" t="s">
        <v>7</v>
      </c>
      <c r="B8" s="8" t="s">
        <v>9</v>
      </c>
      <c r="C8" s="13" t="s">
        <v>44</v>
      </c>
    </row>
    <row r="9" spans="1:3" x14ac:dyDescent="0.3">
      <c r="A9" s="1" t="s">
        <v>16</v>
      </c>
      <c r="B9" s="1"/>
      <c r="C9" s="1"/>
    </row>
    <row r="10" spans="1:3" x14ac:dyDescent="0.3">
      <c r="A10" s="1" t="s">
        <v>45</v>
      </c>
      <c r="B10" s="1">
        <v>500</v>
      </c>
      <c r="C10" s="1">
        <v>42.19</v>
      </c>
    </row>
    <row r="11" spans="1:3" x14ac:dyDescent="0.3">
      <c r="A11" s="1" t="s">
        <v>46</v>
      </c>
      <c r="B11" s="1">
        <v>647</v>
      </c>
      <c r="C11" s="1">
        <v>54.6</v>
      </c>
    </row>
    <row r="12" spans="1:3" x14ac:dyDescent="0.3">
      <c r="A12" s="1" t="s">
        <v>47</v>
      </c>
      <c r="B12" s="1">
        <v>38</v>
      </c>
      <c r="C12" s="1">
        <v>3.21</v>
      </c>
    </row>
    <row r="13" spans="1:3" x14ac:dyDescent="0.3">
      <c r="A13" s="1" t="s">
        <v>48</v>
      </c>
      <c r="B13" s="1">
        <v>1185</v>
      </c>
      <c r="C13" s="1">
        <v>100</v>
      </c>
    </row>
    <row r="14" spans="1:3" x14ac:dyDescent="0.3">
      <c r="A14" s="1" t="s">
        <v>17</v>
      </c>
      <c r="B14" s="1"/>
      <c r="C14" s="1"/>
    </row>
    <row r="15" spans="1:3" x14ac:dyDescent="0.3">
      <c r="A15" s="1" t="s">
        <v>45</v>
      </c>
      <c r="B15" s="1">
        <v>131</v>
      </c>
      <c r="C15" s="1">
        <v>64.53</v>
      </c>
    </row>
    <row r="16" spans="1:3" x14ac:dyDescent="0.3">
      <c r="A16" s="1" t="s">
        <v>46</v>
      </c>
      <c r="B16" s="1">
        <v>60</v>
      </c>
      <c r="C16" s="1">
        <v>29.56</v>
      </c>
    </row>
    <row r="17" spans="1:3" x14ac:dyDescent="0.3">
      <c r="A17" s="1" t="s">
        <v>47</v>
      </c>
      <c r="B17" s="1">
        <v>12</v>
      </c>
      <c r="C17" s="1">
        <v>5.91</v>
      </c>
    </row>
    <row r="18" spans="1:3" x14ac:dyDescent="0.3">
      <c r="A18" s="1" t="s">
        <v>48</v>
      </c>
      <c r="B18" s="1">
        <v>203</v>
      </c>
      <c r="C18" s="1">
        <v>100</v>
      </c>
    </row>
    <row r="19" spans="1:3" x14ac:dyDescent="0.3">
      <c r="A19" s="1" t="s">
        <v>18</v>
      </c>
      <c r="B19" s="1"/>
      <c r="C19" s="1"/>
    </row>
    <row r="20" spans="1:3" x14ac:dyDescent="0.3">
      <c r="A20" s="1" t="s">
        <v>45</v>
      </c>
      <c r="B20" s="1">
        <v>21</v>
      </c>
      <c r="C20" s="1">
        <v>44.68</v>
      </c>
    </row>
    <row r="21" spans="1:3" x14ac:dyDescent="0.3">
      <c r="A21" s="1" t="s">
        <v>46</v>
      </c>
      <c r="B21" s="1">
        <v>25</v>
      </c>
      <c r="C21" s="1">
        <v>53.19</v>
      </c>
    </row>
    <row r="22" spans="1:3" x14ac:dyDescent="0.3">
      <c r="A22" s="1" t="s">
        <v>47</v>
      </c>
      <c r="B22" s="1">
        <v>1</v>
      </c>
      <c r="C22" s="1">
        <v>2.13</v>
      </c>
    </row>
    <row r="23" spans="1:3" x14ac:dyDescent="0.3">
      <c r="A23" s="1" t="s">
        <v>48</v>
      </c>
      <c r="B23" s="1">
        <v>47</v>
      </c>
      <c r="C23" s="1">
        <v>100</v>
      </c>
    </row>
    <row r="24" spans="1:3" x14ac:dyDescent="0.3">
      <c r="A24" s="1" t="s">
        <v>19</v>
      </c>
      <c r="B24" s="1"/>
      <c r="C24" s="1"/>
    </row>
    <row r="25" spans="1:3" x14ac:dyDescent="0.3">
      <c r="A25" s="1" t="s">
        <v>45</v>
      </c>
      <c r="B25" s="1">
        <v>11</v>
      </c>
      <c r="C25" s="1">
        <v>47.83</v>
      </c>
    </row>
    <row r="26" spans="1:3" x14ac:dyDescent="0.3">
      <c r="A26" s="1" t="s">
        <v>46</v>
      </c>
      <c r="B26" s="1">
        <v>12</v>
      </c>
      <c r="C26" s="1">
        <v>52.17</v>
      </c>
    </row>
    <row r="27" spans="1:3" x14ac:dyDescent="0.3">
      <c r="A27" s="1" t="s">
        <v>47</v>
      </c>
      <c r="B27" s="1">
        <v>0</v>
      </c>
      <c r="C27" s="1">
        <v>0</v>
      </c>
    </row>
    <row r="28" spans="1:3" x14ac:dyDescent="0.3">
      <c r="A28" s="1" t="s">
        <v>48</v>
      </c>
      <c r="B28" s="1">
        <v>23</v>
      </c>
      <c r="C28" s="1">
        <v>100</v>
      </c>
    </row>
    <row r="29" spans="1:3" x14ac:dyDescent="0.3">
      <c r="A29" s="1" t="s">
        <v>20</v>
      </c>
      <c r="B29" s="1"/>
      <c r="C29" s="1"/>
    </row>
    <row r="30" spans="1:3" x14ac:dyDescent="0.3">
      <c r="A30" s="1" t="s">
        <v>45</v>
      </c>
      <c r="B30" s="1">
        <v>35</v>
      </c>
      <c r="C30" s="1">
        <v>42.68</v>
      </c>
    </row>
    <row r="31" spans="1:3" x14ac:dyDescent="0.3">
      <c r="A31" s="1" t="s">
        <v>46</v>
      </c>
      <c r="B31" s="1">
        <v>46</v>
      </c>
      <c r="C31" s="1">
        <v>56.1</v>
      </c>
    </row>
    <row r="32" spans="1:3" x14ac:dyDescent="0.3">
      <c r="A32" s="1" t="s">
        <v>47</v>
      </c>
      <c r="B32" s="1">
        <v>1</v>
      </c>
      <c r="C32" s="1">
        <v>1.22</v>
      </c>
    </row>
    <row r="33" spans="1:3" x14ac:dyDescent="0.3">
      <c r="A33" s="1" t="s">
        <v>48</v>
      </c>
      <c r="B33" s="1">
        <v>82</v>
      </c>
      <c r="C33" s="1">
        <v>100</v>
      </c>
    </row>
    <row r="34" spans="1:3" x14ac:dyDescent="0.3">
      <c r="A34" s="1" t="s">
        <v>21</v>
      </c>
      <c r="B34" s="1"/>
      <c r="C34" s="1"/>
    </row>
    <row r="35" spans="1:3" x14ac:dyDescent="0.3">
      <c r="A35" s="1" t="s">
        <v>45</v>
      </c>
      <c r="B35" s="1">
        <v>38</v>
      </c>
      <c r="C35" s="1">
        <v>44.71</v>
      </c>
    </row>
    <row r="36" spans="1:3" x14ac:dyDescent="0.3">
      <c r="A36" s="1" t="s">
        <v>46</v>
      </c>
      <c r="B36" s="1">
        <v>43</v>
      </c>
      <c r="C36" s="1">
        <v>50.59</v>
      </c>
    </row>
    <row r="37" spans="1:3" x14ac:dyDescent="0.3">
      <c r="A37" s="1" t="s">
        <v>47</v>
      </c>
      <c r="B37" s="1">
        <v>4</v>
      </c>
      <c r="C37" s="1">
        <v>4.71</v>
      </c>
    </row>
    <row r="38" spans="1:3" x14ac:dyDescent="0.3">
      <c r="A38" s="1" t="s">
        <v>48</v>
      </c>
      <c r="B38" s="1">
        <v>85</v>
      </c>
      <c r="C38" s="1">
        <v>100</v>
      </c>
    </row>
    <row r="39" spans="1:3" x14ac:dyDescent="0.3">
      <c r="A39" s="1" t="s">
        <v>22</v>
      </c>
      <c r="B39" s="1"/>
      <c r="C39" s="1"/>
    </row>
    <row r="40" spans="1:3" x14ac:dyDescent="0.3">
      <c r="A40" s="1" t="s">
        <v>45</v>
      </c>
      <c r="B40" s="1">
        <v>39</v>
      </c>
      <c r="C40" s="1">
        <v>58.21</v>
      </c>
    </row>
    <row r="41" spans="1:3" x14ac:dyDescent="0.3">
      <c r="A41" s="1" t="s">
        <v>46</v>
      </c>
      <c r="B41" s="1">
        <v>28</v>
      </c>
      <c r="C41" s="1">
        <v>41.79</v>
      </c>
    </row>
    <row r="42" spans="1:3" x14ac:dyDescent="0.3">
      <c r="A42" s="1" t="s">
        <v>47</v>
      </c>
      <c r="B42" s="1">
        <v>0</v>
      </c>
      <c r="C42" s="1">
        <v>0</v>
      </c>
    </row>
    <row r="43" spans="1:3" x14ac:dyDescent="0.3">
      <c r="A43" s="1" t="s">
        <v>48</v>
      </c>
      <c r="B43" s="1">
        <v>67</v>
      </c>
      <c r="C43" s="1">
        <v>100</v>
      </c>
    </row>
    <row r="44" spans="1:3" x14ac:dyDescent="0.3">
      <c r="A44" s="1" t="s">
        <v>23</v>
      </c>
      <c r="B44" s="1"/>
      <c r="C44" s="1"/>
    </row>
    <row r="45" spans="1:3" x14ac:dyDescent="0.3">
      <c r="A45" s="1" t="s">
        <v>45</v>
      </c>
      <c r="B45" s="1">
        <v>26</v>
      </c>
      <c r="C45" s="1">
        <v>32.1</v>
      </c>
    </row>
    <row r="46" spans="1:3" x14ac:dyDescent="0.3">
      <c r="A46" s="1" t="s">
        <v>46</v>
      </c>
      <c r="B46" s="1">
        <v>51</v>
      </c>
      <c r="C46" s="1">
        <v>62.96</v>
      </c>
    </row>
    <row r="47" spans="1:3" x14ac:dyDescent="0.3">
      <c r="A47" s="1" t="s">
        <v>47</v>
      </c>
      <c r="B47" s="1">
        <v>4</v>
      </c>
      <c r="C47" s="1">
        <v>4.9400000000000004</v>
      </c>
    </row>
    <row r="48" spans="1:3" x14ac:dyDescent="0.3">
      <c r="A48" s="1" t="s">
        <v>48</v>
      </c>
      <c r="B48" s="1">
        <v>81</v>
      </c>
      <c r="C48" s="1">
        <v>100</v>
      </c>
    </row>
    <row r="49" spans="1:3" x14ac:dyDescent="0.3">
      <c r="A49" s="1" t="s">
        <v>24</v>
      </c>
      <c r="B49" s="1"/>
      <c r="C49" s="1"/>
    </row>
    <row r="50" spans="1:3" x14ac:dyDescent="0.3">
      <c r="A50" s="1" t="s">
        <v>45</v>
      </c>
      <c r="B50" s="1">
        <v>30</v>
      </c>
      <c r="C50" s="1">
        <v>76.92</v>
      </c>
    </row>
    <row r="51" spans="1:3" x14ac:dyDescent="0.3">
      <c r="A51" s="1" t="s">
        <v>46</v>
      </c>
      <c r="B51" s="1">
        <v>9</v>
      </c>
      <c r="C51" s="1">
        <v>23.08</v>
      </c>
    </row>
    <row r="52" spans="1:3" x14ac:dyDescent="0.3">
      <c r="A52" s="1" t="s">
        <v>47</v>
      </c>
      <c r="B52" s="1">
        <v>0</v>
      </c>
      <c r="C52" s="1">
        <v>0</v>
      </c>
    </row>
    <row r="53" spans="1:3" x14ac:dyDescent="0.3">
      <c r="A53" s="1" t="s">
        <v>48</v>
      </c>
      <c r="B53" s="1">
        <v>39</v>
      </c>
      <c r="C53" s="1">
        <v>100</v>
      </c>
    </row>
    <row r="54" spans="1:3" x14ac:dyDescent="0.3">
      <c r="A54" s="1" t="s">
        <v>25</v>
      </c>
      <c r="B54" s="1"/>
      <c r="C54" s="1"/>
    </row>
    <row r="55" spans="1:3" x14ac:dyDescent="0.3">
      <c r="A55" s="1" t="s">
        <v>45</v>
      </c>
      <c r="B55" s="1">
        <v>8</v>
      </c>
      <c r="C55" s="1">
        <v>14.29</v>
      </c>
    </row>
    <row r="56" spans="1:3" x14ac:dyDescent="0.3">
      <c r="A56" s="1" t="s">
        <v>46</v>
      </c>
      <c r="B56" s="1">
        <v>47</v>
      </c>
      <c r="C56" s="1">
        <v>83.93</v>
      </c>
    </row>
    <row r="57" spans="1:3" x14ac:dyDescent="0.3">
      <c r="A57" s="1" t="s">
        <v>47</v>
      </c>
      <c r="B57" s="1">
        <v>1</v>
      </c>
      <c r="C57" s="1">
        <v>1.79</v>
      </c>
    </row>
    <row r="58" spans="1:3" x14ac:dyDescent="0.3">
      <c r="A58" s="1" t="s">
        <v>48</v>
      </c>
      <c r="B58" s="1">
        <v>56</v>
      </c>
      <c r="C58" s="1">
        <v>100</v>
      </c>
    </row>
    <row r="59" spans="1:3" x14ac:dyDescent="0.3">
      <c r="A59" s="1" t="s">
        <v>26</v>
      </c>
      <c r="B59" s="1"/>
      <c r="C59" s="1"/>
    </row>
    <row r="60" spans="1:3" x14ac:dyDescent="0.3">
      <c r="A60" s="1" t="s">
        <v>45</v>
      </c>
      <c r="B60" s="1">
        <v>27</v>
      </c>
      <c r="C60" s="1">
        <v>40.909999999999997</v>
      </c>
    </row>
    <row r="61" spans="1:3" x14ac:dyDescent="0.3">
      <c r="A61" s="1" t="s">
        <v>46</v>
      </c>
      <c r="B61" s="1">
        <v>35</v>
      </c>
      <c r="C61" s="1">
        <v>53.03</v>
      </c>
    </row>
    <row r="62" spans="1:3" x14ac:dyDescent="0.3">
      <c r="A62" s="1" t="s">
        <v>47</v>
      </c>
      <c r="B62" s="1">
        <v>4</v>
      </c>
      <c r="C62" s="1">
        <v>6.06</v>
      </c>
    </row>
    <row r="63" spans="1:3" x14ac:dyDescent="0.3">
      <c r="A63" s="1" t="s">
        <v>48</v>
      </c>
      <c r="B63" s="1">
        <v>66</v>
      </c>
      <c r="C63" s="1">
        <v>100</v>
      </c>
    </row>
    <row r="64" spans="1:3" x14ac:dyDescent="0.3">
      <c r="A64" s="1" t="s">
        <v>27</v>
      </c>
      <c r="B64" s="1"/>
      <c r="C64" s="1"/>
    </row>
    <row r="65" spans="1:3" x14ac:dyDescent="0.3">
      <c r="A65" s="1" t="s">
        <v>45</v>
      </c>
      <c r="B65" s="1">
        <v>19</v>
      </c>
      <c r="C65" s="1">
        <v>20</v>
      </c>
    </row>
    <row r="66" spans="1:3" x14ac:dyDescent="0.3">
      <c r="A66" s="1" t="s">
        <v>46</v>
      </c>
      <c r="B66" s="1">
        <v>76</v>
      </c>
      <c r="C66" s="1">
        <v>80</v>
      </c>
    </row>
    <row r="67" spans="1:3" x14ac:dyDescent="0.3">
      <c r="A67" s="1" t="s">
        <v>47</v>
      </c>
      <c r="B67" s="1">
        <v>0</v>
      </c>
      <c r="C67" s="1">
        <v>0</v>
      </c>
    </row>
    <row r="68" spans="1:3" x14ac:dyDescent="0.3">
      <c r="A68" s="1" t="s">
        <v>48</v>
      </c>
      <c r="B68" s="1">
        <v>95</v>
      </c>
      <c r="C68" s="1">
        <v>100</v>
      </c>
    </row>
    <row r="69" spans="1:3" x14ac:dyDescent="0.3">
      <c r="A69" s="1" t="s">
        <v>28</v>
      </c>
      <c r="B69" s="1"/>
      <c r="C69" s="1"/>
    </row>
    <row r="70" spans="1:3" x14ac:dyDescent="0.3">
      <c r="A70" s="1" t="s">
        <v>45</v>
      </c>
      <c r="B70" s="1">
        <v>24</v>
      </c>
      <c r="C70" s="1">
        <v>37.5</v>
      </c>
    </row>
    <row r="71" spans="1:3" x14ac:dyDescent="0.3">
      <c r="A71" s="1" t="s">
        <v>46</v>
      </c>
      <c r="B71" s="1">
        <v>39</v>
      </c>
      <c r="C71" s="1">
        <v>60.94</v>
      </c>
    </row>
    <row r="72" spans="1:3" x14ac:dyDescent="0.3">
      <c r="A72" s="1" t="s">
        <v>47</v>
      </c>
      <c r="B72" s="1">
        <v>1</v>
      </c>
      <c r="C72" s="1">
        <v>1.56</v>
      </c>
    </row>
    <row r="73" spans="1:3" x14ac:dyDescent="0.3">
      <c r="A73" s="1" t="s">
        <v>48</v>
      </c>
      <c r="B73" s="1">
        <v>64</v>
      </c>
      <c r="C73" s="1">
        <v>100</v>
      </c>
    </row>
    <row r="74" spans="1:3" x14ac:dyDescent="0.3">
      <c r="A74" s="1" t="s">
        <v>29</v>
      </c>
      <c r="B74" s="1"/>
      <c r="C74" s="1"/>
    </row>
    <row r="75" spans="1:3" x14ac:dyDescent="0.3">
      <c r="A75" s="1" t="s">
        <v>45</v>
      </c>
      <c r="B75" s="1">
        <v>8</v>
      </c>
      <c r="C75" s="1">
        <v>88.89</v>
      </c>
    </row>
    <row r="76" spans="1:3" x14ac:dyDescent="0.3">
      <c r="A76" s="1" t="s">
        <v>46</v>
      </c>
      <c r="B76" s="1">
        <v>1</v>
      </c>
      <c r="C76" s="1">
        <v>11.11</v>
      </c>
    </row>
    <row r="77" spans="1:3" x14ac:dyDescent="0.3">
      <c r="A77" s="1" t="s">
        <v>47</v>
      </c>
      <c r="B77" s="1">
        <v>0</v>
      </c>
      <c r="C77" s="1">
        <v>0</v>
      </c>
    </row>
    <row r="78" spans="1:3" x14ac:dyDescent="0.3">
      <c r="A78" s="1" t="s">
        <v>48</v>
      </c>
      <c r="B78" s="1">
        <v>9</v>
      </c>
      <c r="C78" s="1">
        <v>100</v>
      </c>
    </row>
    <row r="79" spans="1:3" x14ac:dyDescent="0.3">
      <c r="A79" s="1" t="s">
        <v>30</v>
      </c>
      <c r="B79" s="1"/>
      <c r="C79" s="1"/>
    </row>
    <row r="80" spans="1:3" x14ac:dyDescent="0.3">
      <c r="A80" s="1" t="s">
        <v>45</v>
      </c>
      <c r="B80" s="1">
        <v>32</v>
      </c>
      <c r="C80" s="1">
        <v>36.36</v>
      </c>
    </row>
    <row r="81" spans="1:3" x14ac:dyDescent="0.3">
      <c r="A81" s="1" t="s">
        <v>46</v>
      </c>
      <c r="B81" s="1">
        <v>52</v>
      </c>
      <c r="C81" s="1">
        <v>59.09</v>
      </c>
    </row>
    <row r="82" spans="1:3" x14ac:dyDescent="0.3">
      <c r="A82" s="1" t="s">
        <v>47</v>
      </c>
      <c r="B82" s="1">
        <v>4</v>
      </c>
      <c r="C82" s="1">
        <v>4.55</v>
      </c>
    </row>
    <row r="83" spans="1:3" x14ac:dyDescent="0.3">
      <c r="A83" s="1" t="s">
        <v>48</v>
      </c>
      <c r="B83" s="1">
        <v>88</v>
      </c>
      <c r="C83" s="1">
        <v>100</v>
      </c>
    </row>
    <row r="84" spans="1:3" x14ac:dyDescent="0.3">
      <c r="A84" s="1" t="s">
        <v>31</v>
      </c>
      <c r="B84" s="1"/>
      <c r="C84" s="1"/>
    </row>
    <row r="85" spans="1:3" x14ac:dyDescent="0.3">
      <c r="A85" s="1" t="s">
        <v>45</v>
      </c>
      <c r="B85" s="1">
        <v>2</v>
      </c>
      <c r="C85" s="1">
        <v>10.53</v>
      </c>
    </row>
    <row r="86" spans="1:3" x14ac:dyDescent="0.3">
      <c r="A86" s="1" t="s">
        <v>46</v>
      </c>
      <c r="B86" s="1">
        <v>15</v>
      </c>
      <c r="C86" s="1">
        <v>78.95</v>
      </c>
    </row>
    <row r="87" spans="1:3" x14ac:dyDescent="0.3">
      <c r="A87" s="1" t="s">
        <v>47</v>
      </c>
      <c r="B87" s="1">
        <v>2</v>
      </c>
      <c r="C87" s="1">
        <v>10.53</v>
      </c>
    </row>
    <row r="88" spans="1:3" x14ac:dyDescent="0.3">
      <c r="A88" s="1" t="s">
        <v>48</v>
      </c>
      <c r="B88" s="1">
        <v>19</v>
      </c>
      <c r="C88" s="1">
        <v>100</v>
      </c>
    </row>
    <row r="89" spans="1:3" x14ac:dyDescent="0.3">
      <c r="A89" s="1" t="s">
        <v>32</v>
      </c>
      <c r="B89" s="1"/>
      <c r="C89" s="1"/>
    </row>
    <row r="90" spans="1:3" x14ac:dyDescent="0.3">
      <c r="A90" s="1" t="s">
        <v>45</v>
      </c>
      <c r="B90" s="1">
        <v>11</v>
      </c>
      <c r="C90" s="1">
        <v>22</v>
      </c>
    </row>
    <row r="91" spans="1:3" x14ac:dyDescent="0.3">
      <c r="A91" s="1" t="s">
        <v>46</v>
      </c>
      <c r="B91" s="1">
        <v>37</v>
      </c>
      <c r="C91" s="1">
        <v>74</v>
      </c>
    </row>
    <row r="92" spans="1:3" x14ac:dyDescent="0.3">
      <c r="A92" s="1" t="s">
        <v>47</v>
      </c>
      <c r="B92" s="1">
        <v>2</v>
      </c>
      <c r="C92" s="1">
        <v>4</v>
      </c>
    </row>
    <row r="93" spans="1:3" x14ac:dyDescent="0.3">
      <c r="A93" s="1" t="s">
        <v>48</v>
      </c>
      <c r="B93" s="1">
        <v>50</v>
      </c>
      <c r="C93" s="1">
        <v>100</v>
      </c>
    </row>
    <row r="94" spans="1:3" x14ac:dyDescent="0.3">
      <c r="A94" s="1" t="s">
        <v>33</v>
      </c>
      <c r="B94" s="1"/>
      <c r="C94" s="1"/>
    </row>
    <row r="95" spans="1:3" x14ac:dyDescent="0.3">
      <c r="A95" s="1" t="s">
        <v>45</v>
      </c>
      <c r="B95" s="1">
        <v>28</v>
      </c>
      <c r="C95" s="1">
        <v>34.57</v>
      </c>
    </row>
    <row r="96" spans="1:3" x14ac:dyDescent="0.3">
      <c r="A96" s="1" t="s">
        <v>46</v>
      </c>
      <c r="B96" s="1">
        <v>53</v>
      </c>
      <c r="C96" s="1">
        <v>65.430000000000007</v>
      </c>
    </row>
    <row r="97" spans="1:3" x14ac:dyDescent="0.3">
      <c r="A97" s="1" t="s">
        <v>47</v>
      </c>
      <c r="B97" s="1">
        <v>0</v>
      </c>
      <c r="C97" s="1">
        <v>0</v>
      </c>
    </row>
    <row r="98" spans="1:3" x14ac:dyDescent="0.3">
      <c r="A98" s="1" t="s">
        <v>48</v>
      </c>
      <c r="B98" s="1">
        <v>81</v>
      </c>
      <c r="C98" s="1">
        <v>100</v>
      </c>
    </row>
    <row r="99" spans="1:3" x14ac:dyDescent="0.3">
      <c r="A99" s="1" t="s">
        <v>34</v>
      </c>
      <c r="B99" s="1"/>
      <c r="C99" s="1"/>
    </row>
    <row r="100" spans="1:3" x14ac:dyDescent="0.3">
      <c r="A100" s="1" t="s">
        <v>45</v>
      </c>
      <c r="B100" s="1">
        <v>9</v>
      </c>
      <c r="C100" s="1">
        <v>32.14</v>
      </c>
    </row>
    <row r="101" spans="1:3" x14ac:dyDescent="0.3">
      <c r="A101" s="1" t="s">
        <v>46</v>
      </c>
      <c r="B101" s="1">
        <v>18</v>
      </c>
      <c r="C101" s="1">
        <v>64.290000000000006</v>
      </c>
    </row>
    <row r="102" spans="1:3" x14ac:dyDescent="0.3">
      <c r="A102" s="1" t="s">
        <v>47</v>
      </c>
      <c r="B102" s="1">
        <v>1</v>
      </c>
      <c r="C102" s="1">
        <v>3.57</v>
      </c>
    </row>
    <row r="103" spans="1:3" x14ac:dyDescent="0.3">
      <c r="A103" s="1" t="s">
        <v>48</v>
      </c>
      <c r="B103" s="1">
        <v>28</v>
      </c>
      <c r="C103" s="1">
        <v>100</v>
      </c>
    </row>
    <row r="104" spans="1:3" x14ac:dyDescent="0.3">
      <c r="A104" s="1" t="s">
        <v>35</v>
      </c>
      <c r="B104" s="1"/>
      <c r="C104" s="1"/>
    </row>
    <row r="105" spans="1:3" x14ac:dyDescent="0.3">
      <c r="A105" s="1" t="s">
        <v>45</v>
      </c>
      <c r="B105" s="1">
        <v>1</v>
      </c>
      <c r="C105" s="1">
        <v>50</v>
      </c>
    </row>
    <row r="106" spans="1:3" x14ac:dyDescent="0.3">
      <c r="A106" s="1" t="s">
        <v>46</v>
      </c>
      <c r="B106" s="1">
        <v>0</v>
      </c>
      <c r="C106" s="1">
        <v>0</v>
      </c>
    </row>
    <row r="107" spans="1:3" x14ac:dyDescent="0.3">
      <c r="A107" s="1" t="s">
        <v>47</v>
      </c>
      <c r="B107" s="1">
        <v>1</v>
      </c>
      <c r="C107" s="1">
        <v>50</v>
      </c>
    </row>
    <row r="108" spans="1:3" x14ac:dyDescent="0.3">
      <c r="A108" s="1" t="s">
        <v>48</v>
      </c>
      <c r="B108" s="1">
        <v>2</v>
      </c>
      <c r="C108" s="1">
        <v>100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8"/>
  <sheetViews>
    <sheetView showGridLines="0" workbookViewId="0">
      <selection activeCell="W8" sqref="W8"/>
    </sheetView>
  </sheetViews>
  <sheetFormatPr defaultRowHeight="14.4" x14ac:dyDescent="0.3"/>
  <cols>
    <col min="1" max="1" width="50" customWidth="1"/>
    <col min="2" max="2" width="15" customWidth="1"/>
    <col min="3" max="23" width="20" customWidth="1"/>
  </cols>
  <sheetData>
    <row r="1" spans="1:23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0"/>
    </row>
    <row r="2" spans="1:23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1"/>
    </row>
    <row r="3" spans="1:23" x14ac:dyDescent="0.3">
      <c r="A3" s="5" t="s">
        <v>49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1"/>
    </row>
    <row r="4" spans="1:23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1"/>
    </row>
    <row r="5" spans="1:23" x14ac:dyDescent="0.3">
      <c r="A5" s="5" t="s">
        <v>4</v>
      </c>
      <c r="B5" s="1">
        <v>30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1"/>
    </row>
    <row r="6" spans="1:23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1"/>
    </row>
    <row r="7" spans="1:23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1"/>
    </row>
    <row r="8" spans="1:23" x14ac:dyDescent="0.3">
      <c r="A8" s="6" t="s">
        <v>50</v>
      </c>
      <c r="B8" s="8" t="s">
        <v>14</v>
      </c>
      <c r="C8" s="9" t="s">
        <v>16</v>
      </c>
      <c r="D8" s="9" t="s">
        <v>17</v>
      </c>
      <c r="E8" s="9" t="s">
        <v>18</v>
      </c>
      <c r="F8" s="9" t="s">
        <v>19</v>
      </c>
      <c r="G8" s="9" t="s">
        <v>20</v>
      </c>
      <c r="H8" s="9" t="s">
        <v>21</v>
      </c>
      <c r="I8" s="9" t="s">
        <v>22</v>
      </c>
      <c r="J8" s="9" t="s">
        <v>23</v>
      </c>
      <c r="K8" s="9" t="s">
        <v>24</v>
      </c>
      <c r="L8" s="9" t="s">
        <v>25</v>
      </c>
      <c r="M8" s="9" t="s">
        <v>26</v>
      </c>
      <c r="N8" s="9" t="s">
        <v>27</v>
      </c>
      <c r="O8" s="9" t="s">
        <v>28</v>
      </c>
      <c r="P8" s="9" t="s">
        <v>29</v>
      </c>
      <c r="Q8" s="9" t="s">
        <v>30</v>
      </c>
      <c r="R8" s="9" t="s">
        <v>31</v>
      </c>
      <c r="S8" s="9" t="s">
        <v>32</v>
      </c>
      <c r="T8" s="9" t="s">
        <v>33</v>
      </c>
      <c r="U8" s="9" t="s">
        <v>34</v>
      </c>
      <c r="V8" s="9" t="s">
        <v>35</v>
      </c>
      <c r="W8" s="12" t="s">
        <v>51</v>
      </c>
    </row>
    <row r="9" spans="1:23" x14ac:dyDescent="0.3">
      <c r="A9" s="1"/>
      <c r="B9" s="1"/>
      <c r="C9" s="1" t="s">
        <v>52</v>
      </c>
      <c r="D9" s="1" t="s">
        <v>53</v>
      </c>
      <c r="E9" s="1" t="s">
        <v>54</v>
      </c>
      <c r="F9" s="1" t="s">
        <v>55</v>
      </c>
      <c r="G9" s="1" t="s">
        <v>56</v>
      </c>
      <c r="H9" s="1" t="s">
        <v>57</v>
      </c>
      <c r="I9" s="1" t="s">
        <v>58</v>
      </c>
      <c r="J9" s="1" t="s">
        <v>59</v>
      </c>
      <c r="K9" s="1" t="s">
        <v>60</v>
      </c>
      <c r="L9" s="1" t="s">
        <v>61</v>
      </c>
      <c r="M9" s="1" t="s">
        <v>62</v>
      </c>
      <c r="N9" s="1" t="s">
        <v>63</v>
      </c>
      <c r="O9" s="1" t="s">
        <v>64</v>
      </c>
      <c r="P9" s="1" t="s">
        <v>65</v>
      </c>
      <c r="Q9" s="1" t="s">
        <v>66</v>
      </c>
      <c r="R9" s="1" t="s">
        <v>67</v>
      </c>
      <c r="S9" s="1" t="s">
        <v>68</v>
      </c>
      <c r="T9" s="1" t="s">
        <v>59</v>
      </c>
      <c r="U9" s="1" t="s">
        <v>69</v>
      </c>
      <c r="V9" s="1" t="s">
        <v>70</v>
      </c>
      <c r="W9" s="1" t="s">
        <v>71</v>
      </c>
    </row>
    <row r="10" spans="1:23" x14ac:dyDescent="0.3">
      <c r="A10" s="1" t="s">
        <v>72</v>
      </c>
      <c r="B10" s="1">
        <v>5</v>
      </c>
      <c r="C10" s="1">
        <v>65.27</v>
      </c>
      <c r="D10" s="1">
        <v>66.11</v>
      </c>
      <c r="E10" s="1">
        <v>73.62</v>
      </c>
      <c r="F10" s="1">
        <v>53.04</v>
      </c>
      <c r="G10" s="1">
        <v>67.8</v>
      </c>
      <c r="H10" s="1">
        <v>59.76</v>
      </c>
      <c r="I10" s="1">
        <v>51.64</v>
      </c>
      <c r="J10" s="1">
        <v>62.72</v>
      </c>
      <c r="K10" s="1">
        <v>60.51</v>
      </c>
      <c r="L10" s="1">
        <v>66.790000000000006</v>
      </c>
      <c r="M10" s="1">
        <v>54.24</v>
      </c>
      <c r="N10" s="1">
        <v>72</v>
      </c>
      <c r="O10" s="1">
        <v>58.13</v>
      </c>
      <c r="P10" s="1">
        <v>60</v>
      </c>
      <c r="Q10" s="1">
        <v>72.27</v>
      </c>
      <c r="R10" s="1">
        <v>81.05</v>
      </c>
      <c r="S10" s="1">
        <v>80</v>
      </c>
      <c r="T10" s="1">
        <v>65.930000000000007</v>
      </c>
      <c r="U10" s="1">
        <v>66.430000000000007</v>
      </c>
      <c r="V10" s="1">
        <v>90</v>
      </c>
      <c r="W10" s="1">
        <v>66.5</v>
      </c>
    </row>
    <row r="11" spans="1:23" x14ac:dyDescent="0.3">
      <c r="A11" s="1" t="s">
        <v>73</v>
      </c>
      <c r="B11" s="1">
        <v>2</v>
      </c>
      <c r="C11" s="1">
        <v>54.14</v>
      </c>
      <c r="D11" s="1">
        <v>68.97</v>
      </c>
      <c r="E11" s="1">
        <v>81.91</v>
      </c>
      <c r="F11" s="1">
        <v>45.65</v>
      </c>
      <c r="G11" s="1">
        <v>60.37</v>
      </c>
      <c r="H11" s="1">
        <v>45.29</v>
      </c>
      <c r="I11" s="1">
        <v>52.24</v>
      </c>
      <c r="J11" s="1">
        <v>46.3</v>
      </c>
      <c r="K11" s="1">
        <v>52.56</v>
      </c>
      <c r="L11" s="1">
        <v>42.86</v>
      </c>
      <c r="M11" s="1">
        <v>40.15</v>
      </c>
      <c r="N11" s="1">
        <v>47.37</v>
      </c>
      <c r="O11" s="1">
        <v>57.03</v>
      </c>
      <c r="P11" s="1">
        <v>27.78</v>
      </c>
      <c r="Q11" s="1">
        <v>56.82</v>
      </c>
      <c r="R11" s="1">
        <v>26.32</v>
      </c>
      <c r="S11" s="1">
        <v>32</v>
      </c>
      <c r="T11" s="1">
        <v>54.94</v>
      </c>
      <c r="U11" s="1">
        <v>75</v>
      </c>
      <c r="V11" s="1">
        <v>25</v>
      </c>
      <c r="W11" s="1">
        <v>57.31</v>
      </c>
    </row>
    <row r="12" spans="1:23" x14ac:dyDescent="0.3">
      <c r="A12" s="1" t="s">
        <v>74</v>
      </c>
      <c r="B12" s="1">
        <v>2</v>
      </c>
      <c r="C12" s="1">
        <v>44.18</v>
      </c>
      <c r="D12" s="1">
        <v>46.31</v>
      </c>
      <c r="E12" s="1">
        <v>67.02</v>
      </c>
      <c r="F12" s="1">
        <v>47.83</v>
      </c>
      <c r="G12" s="1">
        <v>28.66</v>
      </c>
      <c r="H12" s="1">
        <v>29.41</v>
      </c>
      <c r="I12" s="1">
        <v>35.82</v>
      </c>
      <c r="J12" s="1">
        <v>50</v>
      </c>
      <c r="K12" s="1">
        <v>19.23</v>
      </c>
      <c r="L12" s="1">
        <v>42.86</v>
      </c>
      <c r="M12" s="1">
        <v>36.36</v>
      </c>
      <c r="N12" s="1">
        <v>42.11</v>
      </c>
      <c r="O12" s="1">
        <v>57.81</v>
      </c>
      <c r="P12" s="1">
        <v>16.670000000000002</v>
      </c>
      <c r="Q12" s="1">
        <v>49.43</v>
      </c>
      <c r="R12" s="1">
        <v>34.21</v>
      </c>
      <c r="S12" s="1">
        <v>50</v>
      </c>
      <c r="T12" s="1">
        <v>54.32</v>
      </c>
      <c r="U12" s="1">
        <v>71.430000000000007</v>
      </c>
      <c r="V12" s="1">
        <v>50</v>
      </c>
      <c r="W12" s="1">
        <v>46.32</v>
      </c>
    </row>
    <row r="13" spans="1:23" x14ac:dyDescent="0.3">
      <c r="A13" s="1" t="s">
        <v>75</v>
      </c>
      <c r="B13" s="1">
        <v>2</v>
      </c>
      <c r="C13" s="1">
        <v>40.25</v>
      </c>
      <c r="D13" s="1">
        <v>41.38</v>
      </c>
      <c r="E13" s="1">
        <v>64.89</v>
      </c>
      <c r="F13" s="1">
        <v>47.83</v>
      </c>
      <c r="G13" s="1">
        <v>28.05</v>
      </c>
      <c r="H13" s="1">
        <v>28.24</v>
      </c>
      <c r="I13" s="1">
        <v>31.34</v>
      </c>
      <c r="J13" s="1">
        <v>39.51</v>
      </c>
      <c r="K13" s="1">
        <v>34.619999999999997</v>
      </c>
      <c r="L13" s="1">
        <v>41.07</v>
      </c>
      <c r="M13" s="1">
        <v>31.82</v>
      </c>
      <c r="N13" s="1">
        <v>31.58</v>
      </c>
      <c r="O13" s="1">
        <v>53.91</v>
      </c>
      <c r="P13" s="1">
        <v>16.670000000000002</v>
      </c>
      <c r="Q13" s="1">
        <v>55.11</v>
      </c>
      <c r="R13" s="1">
        <v>18.420000000000002</v>
      </c>
      <c r="S13" s="1">
        <v>44</v>
      </c>
      <c r="T13" s="1">
        <v>41.98</v>
      </c>
      <c r="U13" s="1">
        <v>67.86</v>
      </c>
      <c r="V13" s="1">
        <v>50</v>
      </c>
      <c r="W13" s="1">
        <v>43.57</v>
      </c>
    </row>
    <row r="14" spans="1:23" x14ac:dyDescent="0.3">
      <c r="A14" s="1" t="s">
        <v>76</v>
      </c>
      <c r="B14" s="1">
        <v>2</v>
      </c>
      <c r="C14" s="1">
        <v>32.78</v>
      </c>
      <c r="D14" s="1">
        <v>32.020000000000003</v>
      </c>
      <c r="E14" s="1">
        <v>59.57</v>
      </c>
      <c r="F14" s="1">
        <v>39.130000000000003</v>
      </c>
      <c r="G14" s="1">
        <v>28.05</v>
      </c>
      <c r="H14" s="1">
        <v>21.76</v>
      </c>
      <c r="I14" s="1">
        <v>21.64</v>
      </c>
      <c r="J14" s="1">
        <v>36.42</v>
      </c>
      <c r="K14" s="1">
        <v>30.77</v>
      </c>
      <c r="L14" s="1">
        <v>38.39</v>
      </c>
      <c r="M14" s="1">
        <v>30.3</v>
      </c>
      <c r="N14" s="1">
        <v>17.89</v>
      </c>
      <c r="O14" s="1">
        <v>42.97</v>
      </c>
      <c r="P14" s="1">
        <v>16.670000000000002</v>
      </c>
      <c r="Q14" s="1">
        <v>34.659999999999997</v>
      </c>
      <c r="R14" s="1">
        <v>7.89</v>
      </c>
      <c r="S14" s="1">
        <v>38</v>
      </c>
      <c r="T14" s="1">
        <v>43.21</v>
      </c>
      <c r="U14" s="1">
        <v>55.36</v>
      </c>
      <c r="V14" s="1">
        <v>0</v>
      </c>
      <c r="W14" s="1">
        <v>35.450000000000003</v>
      </c>
    </row>
    <row r="15" spans="1:23" x14ac:dyDescent="0.3">
      <c r="A15" s="1" t="s">
        <v>77</v>
      </c>
      <c r="B15" s="1">
        <v>2</v>
      </c>
      <c r="C15" s="1">
        <v>34.39</v>
      </c>
      <c r="D15" s="1">
        <v>41.87</v>
      </c>
      <c r="E15" s="1">
        <v>64.89</v>
      </c>
      <c r="F15" s="1">
        <v>43.48</v>
      </c>
      <c r="G15" s="1">
        <v>26.83</v>
      </c>
      <c r="H15" s="1">
        <v>21.18</v>
      </c>
      <c r="I15" s="1">
        <v>22.39</v>
      </c>
      <c r="J15" s="1">
        <v>37.65</v>
      </c>
      <c r="K15" s="1">
        <v>25.64</v>
      </c>
      <c r="L15" s="1">
        <v>37.5</v>
      </c>
      <c r="M15" s="1">
        <v>25.76</v>
      </c>
      <c r="N15" s="1">
        <v>12.11</v>
      </c>
      <c r="O15" s="1">
        <v>39.840000000000003</v>
      </c>
      <c r="P15" s="1">
        <v>16.670000000000002</v>
      </c>
      <c r="Q15" s="1">
        <v>50</v>
      </c>
      <c r="R15" s="1">
        <v>18.420000000000002</v>
      </c>
      <c r="S15" s="1">
        <v>25</v>
      </c>
      <c r="T15" s="1">
        <v>40.119999999999997</v>
      </c>
      <c r="U15" s="1">
        <v>62.5</v>
      </c>
      <c r="V15" s="1">
        <v>0</v>
      </c>
      <c r="W15" s="1">
        <v>37.69</v>
      </c>
    </row>
    <row r="16" spans="1:23" x14ac:dyDescent="0.3">
      <c r="A16" s="1" t="s">
        <v>78</v>
      </c>
      <c r="B16" s="1">
        <v>5</v>
      </c>
      <c r="C16" s="1">
        <v>63.12</v>
      </c>
      <c r="D16" s="1">
        <v>56.26</v>
      </c>
      <c r="E16" s="1">
        <v>56.17</v>
      </c>
      <c r="F16" s="1">
        <v>60.87</v>
      </c>
      <c r="G16" s="1">
        <v>65.61</v>
      </c>
      <c r="H16" s="1">
        <v>71.06</v>
      </c>
      <c r="I16" s="1">
        <v>46.87</v>
      </c>
      <c r="J16" s="1">
        <v>63.46</v>
      </c>
      <c r="K16" s="1">
        <v>43.08</v>
      </c>
      <c r="L16" s="1">
        <v>73.569999999999993</v>
      </c>
      <c r="M16" s="1">
        <v>55.15</v>
      </c>
      <c r="N16" s="1">
        <v>74.95</v>
      </c>
      <c r="O16" s="1">
        <v>53.13</v>
      </c>
      <c r="P16" s="1">
        <v>51.11</v>
      </c>
      <c r="Q16" s="1">
        <v>76.14</v>
      </c>
      <c r="R16" s="1">
        <v>89.47</v>
      </c>
      <c r="S16" s="1">
        <v>73.2</v>
      </c>
      <c r="T16" s="1">
        <v>63.21</v>
      </c>
      <c r="U16" s="1">
        <v>66.430000000000007</v>
      </c>
      <c r="V16" s="1">
        <v>90</v>
      </c>
      <c r="W16" s="1">
        <v>63.06</v>
      </c>
    </row>
    <row r="17" spans="1:23" x14ac:dyDescent="0.3">
      <c r="A17" s="1" t="s">
        <v>79</v>
      </c>
      <c r="B17" s="1">
        <v>5</v>
      </c>
      <c r="C17" s="1">
        <v>60.32</v>
      </c>
      <c r="D17" s="1">
        <v>52.61</v>
      </c>
      <c r="E17" s="1">
        <v>50.64</v>
      </c>
      <c r="F17" s="1">
        <v>48.7</v>
      </c>
      <c r="G17" s="1">
        <v>60.73</v>
      </c>
      <c r="H17" s="1">
        <v>59.76</v>
      </c>
      <c r="I17" s="1">
        <v>48.66</v>
      </c>
      <c r="J17" s="1">
        <v>70.37</v>
      </c>
      <c r="K17" s="1">
        <v>36.92</v>
      </c>
      <c r="L17" s="1">
        <v>79.290000000000006</v>
      </c>
      <c r="M17" s="1">
        <v>56.06</v>
      </c>
      <c r="N17" s="1">
        <v>78.53</v>
      </c>
      <c r="O17" s="1">
        <v>48.44</v>
      </c>
      <c r="P17" s="1">
        <v>48.89</v>
      </c>
      <c r="Q17" s="1">
        <v>66.36</v>
      </c>
      <c r="R17" s="1">
        <v>85.26</v>
      </c>
      <c r="S17" s="1">
        <v>67.2</v>
      </c>
      <c r="T17" s="1">
        <v>62.22</v>
      </c>
      <c r="U17" s="1">
        <v>60</v>
      </c>
      <c r="V17" s="1">
        <v>80</v>
      </c>
      <c r="W17" s="1">
        <v>58.76</v>
      </c>
    </row>
    <row r="18" spans="1:23" x14ac:dyDescent="0.3">
      <c r="A18" s="1" t="s">
        <v>80</v>
      </c>
      <c r="B18" s="1">
        <v>5</v>
      </c>
      <c r="C18" s="1">
        <v>55.97</v>
      </c>
      <c r="D18" s="1">
        <v>42.07</v>
      </c>
      <c r="E18" s="1">
        <v>46.81</v>
      </c>
      <c r="F18" s="1">
        <v>51.3</v>
      </c>
      <c r="G18" s="1">
        <v>58.29</v>
      </c>
      <c r="H18" s="1">
        <v>55.76</v>
      </c>
      <c r="I18" s="1">
        <v>44.78</v>
      </c>
      <c r="J18" s="1">
        <v>63.46</v>
      </c>
      <c r="K18" s="1">
        <v>30.26</v>
      </c>
      <c r="L18" s="1">
        <v>74.64</v>
      </c>
      <c r="M18" s="1">
        <v>49.09</v>
      </c>
      <c r="N18" s="1">
        <v>75.16</v>
      </c>
      <c r="O18" s="1">
        <v>37.5</v>
      </c>
      <c r="P18" s="1">
        <v>48.89</v>
      </c>
      <c r="Q18" s="1">
        <v>74.09</v>
      </c>
      <c r="R18" s="1">
        <v>85.26</v>
      </c>
      <c r="S18" s="1">
        <v>67.2</v>
      </c>
      <c r="T18" s="1">
        <v>60</v>
      </c>
      <c r="U18" s="1">
        <v>58.57</v>
      </c>
      <c r="V18" s="1">
        <v>80</v>
      </c>
      <c r="W18" s="1">
        <v>54.15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НЕМ 7 Выполнение заданий</vt:lpstr>
      <vt:lpstr>НЕМ 7 Статистика по отметкам</vt:lpstr>
      <vt:lpstr>НЕМ 7 Распределение первичных б</vt:lpstr>
      <vt:lpstr>НЕМ 7 Выполнение заданий группа</vt:lpstr>
      <vt:lpstr>НЕМ 7 Сравнение отметок с отмет</vt:lpstr>
      <vt:lpstr>НЕМ 7 Достижение планируемых ре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Пакетный отчет</dc:title>
  <dc:subject>Пакетный отчет</dc:subject>
  <dc:creator>Unknown Creator</dc:creator>
  <cp:keywords/>
  <dc:description>Пакетный отчет</dc:description>
  <cp:lastModifiedBy>Пользователь</cp:lastModifiedBy>
  <dcterms:created xsi:type="dcterms:W3CDTF">2021-06-16T08:23:03Z</dcterms:created>
  <dcterms:modified xsi:type="dcterms:W3CDTF">2021-07-30T20:00:59Z</dcterms:modified>
  <cp:category/>
</cp:coreProperties>
</file>