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7 класс\"/>
    </mc:Choice>
  </mc:AlternateContent>
  <xr:revisionPtr revIDLastSave="0" documentId="13_ncr:1_{689EED90-D690-4E6F-A426-F90FE11C75E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ИС 7 Выполнение заданий" sheetId="1" r:id="rId1"/>
    <sheet name="ИС 7 Статистика по отметкам" sheetId="2" r:id="rId2"/>
    <sheet name="ИС 7 Распределение первичных ба" sheetId="3" r:id="rId3"/>
    <sheet name="ИС 7 Выполнение заданий группам" sheetId="4" r:id="rId4"/>
    <sheet name="ИС 7 Сравнение отметок с отметк" sheetId="5" r:id="rId5"/>
    <sheet name="ИС 7 Достижение планируемых рез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N10" i="2"/>
  <c r="K10" i="2"/>
  <c r="J10" i="2"/>
  <c r="I10" i="2"/>
  <c r="H10" i="2"/>
  <c r="L10" i="2" s="1"/>
  <c r="O9" i="2"/>
  <c r="N9" i="2"/>
  <c r="K9" i="2"/>
  <c r="J9" i="2"/>
  <c r="I9" i="2"/>
  <c r="H9" i="2"/>
  <c r="M9" i="2" s="1"/>
  <c r="M10" i="2" l="1"/>
  <c r="L9" i="2"/>
</calcChain>
</file>

<file path=xl/sharedStrings.xml><?xml version="1.0" encoding="utf-8"?>
<sst xmlns="http://schemas.openxmlformats.org/spreadsheetml/2006/main" count="468" uniqueCount="117">
  <si>
    <t>ВПР 2021 История 7</t>
  </si>
  <si>
    <t>Выполнение заданий</t>
  </si>
  <si>
    <t>Предмет:</t>
  </si>
  <si>
    <t>История</t>
  </si>
  <si>
    <t>Максимальный первичный балл:</t>
  </si>
  <si>
    <t>Дата:</t>
  </si>
  <si>
    <t>01.03.2021</t>
  </si>
  <si>
    <t>Группы участников</t>
  </si>
  <si>
    <t>Кол-во ОО</t>
  </si>
  <si>
    <t>Кол-во участников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</si>
  <si>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</si>
  <si>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</si>
  <si>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</si>
  <si>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</si>
  <si>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</si>
  <si>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</si>
  <si>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</si>
  <si>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</si>
  <si>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</si>
  <si>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</si>
  <si>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</si>
  <si>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</si>
  <si>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</si>
  <si>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</si>
  <si>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</si>
  <si>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</si>
  <si>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</si>
  <si>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</si>
  <si>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</si>
  <si>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</si>
  <si>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</si>
  <si>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</si>
  <si>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</si>
  <si>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Янтарный</t>
  </si>
  <si>
    <t>Ладушкинский</t>
  </si>
  <si>
    <t>Мамоновский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</si>
  <si>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</si>
  <si>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</si>
  <si>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</si>
  <si>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</si>
  <si>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</si>
  <si>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</si>
  <si>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</si>
  <si>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</si>
  <si>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</si>
  <si>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</si>
  <si>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</si>
  <si>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</si>
  <si>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</si>
  <si>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</si>
  <si>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</si>
  <si>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</si>
  <si>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10064 уч.</t>
  </si>
  <si>
    <t>5211 уч.</t>
  </si>
  <si>
    <t>237 уч.</t>
  </si>
  <si>
    <t>216 уч.</t>
  </si>
  <si>
    <t>115 уч.</t>
  </si>
  <si>
    <t>197 уч.</t>
  </si>
  <si>
    <t>316 уч.</t>
  </si>
  <si>
    <t>144 уч.</t>
  </si>
  <si>
    <t>153 уч.</t>
  </si>
  <si>
    <t>818 уч.</t>
  </si>
  <si>
    <t>401 уч.</t>
  </si>
  <si>
    <t>396 уч.</t>
  </si>
  <si>
    <t>151 уч.</t>
  </si>
  <si>
    <t>277 уч.</t>
  </si>
  <si>
    <t>313 уч.</t>
  </si>
  <si>
    <t>136 уч.</t>
  </si>
  <si>
    <t>233 уч.</t>
  </si>
  <si>
    <t>88 уч.</t>
  </si>
  <si>
    <t>185 уч.</t>
  </si>
  <si>
    <t>204 уч.</t>
  </si>
  <si>
    <t>60 уч.</t>
  </si>
  <si>
    <t>24 уч.</t>
  </si>
  <si>
    <t>53 уч.</t>
  </si>
  <si>
    <t>1267263 уч.</t>
  </si>
  <si>
    <t xml:space="preserve">1.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
Рассказывать о значительных событиях и личностях отечественной и всеобщей истории Нового времени
</t>
  </si>
  <si>
    <t>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 
Применять понятийный аппарат исторического знания и приемы исторического анализа для раскрытия сущности и значения событий и явлений прошлого и современности</t>
  </si>
  <si>
    <t>3. Смысловое чтение. Умения искать, анализировать, сопоставлять и оценивать содержащуюся в различных источниках информацию о событиях и явлениях прошлого и настоящего</t>
  </si>
  <si>
    <t>4.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 
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t>
  </si>
  <si>
    <t>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 
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t>
  </si>
  <si>
    <t xml:space="preserve">6.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 
Умение работать с письменными, изобразительными и вещественными историческими источниками, понимать и интерпретировать содержащуюся в них информацию
</t>
  </si>
  <si>
    <t xml:space="preserve">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 
Умение работать с письменными, изобразительными и вещественными историческими источниками, понимать и интерпретировать содержащуюся в них информацию
</t>
  </si>
  <si>
    <t xml:space="preserve">8.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 
Локализовать во времени хронологические рамки и рубежные события Нового времени как исторической эпохи, основные этапы отечественной и всеобщей истории Нового времени; соотносить хронологию истории России и всеобщей истории в Новое время
</t>
  </si>
  <si>
    <t xml:space="preserve">9.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 
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
</t>
  </si>
  <si>
    <t xml:space="preserve">10.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 
Рассказывать о значительных событиях и личностях отечественной и всеобщей истории Нового времени
</t>
  </si>
  <si>
    <t xml:space="preserve">11.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выводы. Умение применять исторические знания для осмысления сущности общественных явлений 
Объяснять причины и следствия ключевых событий и процессов отечественной и всеобщей истории Нового времени (социальных движений, реформ и революций, взаимодействий между народами и др.)
</t>
  </si>
  <si>
    <t xml:space="preserve">12.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 Умение оценивать правильность выполнения учебной задачи, собственные возможности ее решения. Владение опытом историко-культурного, цивилизационного подхода к оценке социальных явлений, современных глобальных процессов. Сформированность основ гражданской, этно-национальной, социальной, культурной самоидентификации личности обучающегося 
</t>
  </si>
  <si>
    <t>Средний балл успеваемости</t>
  </si>
  <si>
    <t>% качества знаний (качественная успеваемость)</t>
  </si>
  <si>
    <t>% успеваемости (абсолютная успеваемость)</t>
  </si>
  <si>
    <t>0 баллов</t>
  </si>
  <si>
    <t>5 баллов</t>
  </si>
  <si>
    <t>6 баллов</t>
  </si>
  <si>
    <t>7 баллов</t>
  </si>
  <si>
    <t>8 баллов</t>
  </si>
  <si>
    <t>9 баллов</t>
  </si>
  <si>
    <t>10 баллов</t>
  </si>
  <si>
    <t>11 баллов</t>
  </si>
  <si>
    <t>12 баллов</t>
  </si>
  <si>
    <t>13 баллов</t>
  </si>
  <si>
    <t>14 баллов</t>
  </si>
  <si>
    <t>15 баллов</t>
  </si>
  <si>
    <t>16 баллов</t>
  </si>
  <si>
    <t>17 баллов</t>
  </si>
  <si>
    <t>18 баллов</t>
  </si>
  <si>
    <t>19 баллов</t>
  </si>
  <si>
    <t>20 баллов</t>
  </si>
  <si>
    <t>25 баллов</t>
  </si>
  <si>
    <t>1 балл</t>
  </si>
  <si>
    <t>2 балла</t>
  </si>
  <si>
    <t>3 балла</t>
  </si>
  <si>
    <t>4 балла</t>
  </si>
  <si>
    <t>21 балл</t>
  </si>
  <si>
    <t>22 балла</t>
  </si>
  <si>
    <t>23 балла</t>
  </si>
  <si>
    <t>24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</si>
</sst>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Roboto"/>
      <charset val="204"/>
    </font>
    <font>
      <sz val="8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первичных баллов по математике,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'ИС 7 Распределение первичных ба'!$D$8:$AC$8</c:f>
              <c:strCache>
                <c:ptCount val="26"/>
                <c:pt idx="0">
                  <c:v>0 баллов</c:v>
                </c:pt>
                <c:pt idx="1">
                  <c:v>1 балл</c:v>
                </c:pt>
                <c:pt idx="2">
                  <c:v>2 балла</c:v>
                </c:pt>
                <c:pt idx="3">
                  <c:v>3 балла</c:v>
                </c:pt>
                <c:pt idx="4">
                  <c:v>4 балла</c:v>
                </c:pt>
                <c:pt idx="5">
                  <c:v>5 баллов</c:v>
                </c:pt>
                <c:pt idx="6">
                  <c:v>6 баллов</c:v>
                </c:pt>
                <c:pt idx="7">
                  <c:v>7 баллов</c:v>
                </c:pt>
                <c:pt idx="8">
                  <c:v>8 баллов</c:v>
                </c:pt>
                <c:pt idx="9">
                  <c:v>9 баллов</c:v>
                </c:pt>
                <c:pt idx="10">
                  <c:v>10 баллов</c:v>
                </c:pt>
                <c:pt idx="11">
                  <c:v>11 баллов</c:v>
                </c:pt>
                <c:pt idx="12">
                  <c:v>12 баллов</c:v>
                </c:pt>
                <c:pt idx="13">
                  <c:v>13 баллов</c:v>
                </c:pt>
                <c:pt idx="14">
                  <c:v>14 баллов</c:v>
                </c:pt>
                <c:pt idx="15">
                  <c:v>15 баллов</c:v>
                </c:pt>
                <c:pt idx="16">
                  <c:v>16 баллов</c:v>
                </c:pt>
                <c:pt idx="17">
                  <c:v>17 баллов</c:v>
                </c:pt>
                <c:pt idx="18">
                  <c:v>18 баллов</c:v>
                </c:pt>
                <c:pt idx="19">
                  <c:v>19 баллов</c:v>
                </c:pt>
                <c:pt idx="20">
                  <c:v>20 баллов</c:v>
                </c:pt>
                <c:pt idx="21">
                  <c:v>21 балл</c:v>
                </c:pt>
                <c:pt idx="22">
                  <c:v>22 балла</c:v>
                </c:pt>
                <c:pt idx="23">
                  <c:v>23 балла</c:v>
                </c:pt>
                <c:pt idx="24">
                  <c:v>24 балла</c:v>
                </c:pt>
                <c:pt idx="25">
                  <c:v>25 баллов</c:v>
                </c:pt>
              </c:strCache>
            </c:strRef>
          </c:cat>
          <c:val>
            <c:numRef>
              <c:f>'ИС 7 Распределение первичных ба'!$D$10:$AC$10</c:f>
              <c:numCache>
                <c:formatCode>General</c:formatCode>
                <c:ptCount val="26"/>
                <c:pt idx="0">
                  <c:v>0.2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1.3</c:v>
                </c:pt>
                <c:pt idx="5">
                  <c:v>1.5</c:v>
                </c:pt>
                <c:pt idx="6">
                  <c:v>1.3</c:v>
                </c:pt>
                <c:pt idx="7">
                  <c:v>11</c:v>
                </c:pt>
                <c:pt idx="8">
                  <c:v>7.8</c:v>
                </c:pt>
                <c:pt idx="9">
                  <c:v>7.5</c:v>
                </c:pt>
                <c:pt idx="10">
                  <c:v>7.3</c:v>
                </c:pt>
                <c:pt idx="11">
                  <c:v>6.4</c:v>
                </c:pt>
                <c:pt idx="12">
                  <c:v>5.3</c:v>
                </c:pt>
                <c:pt idx="13">
                  <c:v>9.5</c:v>
                </c:pt>
                <c:pt idx="14">
                  <c:v>7.5</c:v>
                </c:pt>
                <c:pt idx="15">
                  <c:v>5.8</c:v>
                </c:pt>
                <c:pt idx="16">
                  <c:v>5</c:v>
                </c:pt>
                <c:pt idx="17">
                  <c:v>4.7</c:v>
                </c:pt>
                <c:pt idx="18">
                  <c:v>3.5</c:v>
                </c:pt>
                <c:pt idx="19">
                  <c:v>4</c:v>
                </c:pt>
                <c:pt idx="20">
                  <c:v>2.8</c:v>
                </c:pt>
                <c:pt idx="21">
                  <c:v>1.9</c:v>
                </c:pt>
                <c:pt idx="22">
                  <c:v>1.3</c:v>
                </c:pt>
                <c:pt idx="23">
                  <c:v>1.1000000000000001</c:v>
                </c:pt>
                <c:pt idx="24">
                  <c:v>0.5</c:v>
                </c:pt>
                <c:pt idx="2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7-4897-AA8E-4DDE6E991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0289632"/>
        <c:axId val="1720290048"/>
      </c:barChart>
      <c:catAx>
        <c:axId val="172028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0290048"/>
        <c:crosses val="autoZero"/>
        <c:auto val="1"/>
        <c:lblAlgn val="ctr"/>
        <c:lblOffset val="100"/>
        <c:noMultiLvlLbl val="0"/>
      </c:catAx>
      <c:valAx>
        <c:axId val="172029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028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594360</xdr:colOff>
      <xdr:row>10</xdr:row>
      <xdr:rowOff>121920</xdr:rowOff>
    </xdr:from>
    <xdr:to>
      <xdr:col>32</xdr:col>
      <xdr:colOff>99060</xdr:colOff>
      <xdr:row>25</xdr:row>
      <xdr:rowOff>121920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57F1E3-930B-4A4B-A0AE-75444FF81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showGridLines="0" workbookViewId="0">
      <selection activeCell="P8" sqref="P8"/>
    </sheetView>
  </sheetViews>
  <sheetFormatPr defaultRowHeight="14.4" x14ac:dyDescent="0.3"/>
  <cols>
    <col min="1" max="3" width="32" customWidth="1"/>
  </cols>
  <sheetData>
    <row r="1" spans="1:16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0"/>
    </row>
    <row r="2" spans="1:16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1"/>
    </row>
    <row r="3" spans="1:16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</row>
    <row r="4" spans="1:16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1"/>
    </row>
    <row r="5" spans="1:16" x14ac:dyDescent="0.3">
      <c r="A5" s="5" t="s">
        <v>4</v>
      </c>
      <c r="B5" s="1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1"/>
    </row>
    <row r="6" spans="1:16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1"/>
    </row>
    <row r="7" spans="1:16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1"/>
    </row>
    <row r="8" spans="1:16" x14ac:dyDescent="0.3">
      <c r="A8" s="6" t="s">
        <v>7</v>
      </c>
      <c r="B8" s="8" t="s">
        <v>8</v>
      </c>
      <c r="C8" s="8" t="s">
        <v>9</v>
      </c>
      <c r="D8" s="9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12">
        <v>12</v>
      </c>
    </row>
    <row r="9" spans="1:16" x14ac:dyDescent="0.3">
      <c r="A9" s="1"/>
      <c r="B9" s="1"/>
      <c r="C9" s="1"/>
      <c r="D9" s="2" t="s">
        <v>10</v>
      </c>
      <c r="E9" s="1">
        <v>2</v>
      </c>
      <c r="F9" s="1">
        <v>1</v>
      </c>
      <c r="G9" s="1">
        <v>2</v>
      </c>
      <c r="H9" s="1">
        <v>1</v>
      </c>
      <c r="I9" s="1">
        <v>2</v>
      </c>
      <c r="J9" s="1">
        <v>2</v>
      </c>
      <c r="K9" s="1">
        <v>1</v>
      </c>
      <c r="L9" s="1">
        <v>2</v>
      </c>
      <c r="M9" s="1">
        <v>3</v>
      </c>
      <c r="N9" s="1">
        <v>3</v>
      </c>
      <c r="O9" s="1">
        <v>2</v>
      </c>
      <c r="P9" s="1">
        <v>4</v>
      </c>
    </row>
    <row r="10" spans="1:16" x14ac:dyDescent="0.3">
      <c r="A10" s="1" t="s">
        <v>11</v>
      </c>
      <c r="B10" s="1">
        <v>35485</v>
      </c>
      <c r="C10" s="1">
        <v>1267263</v>
      </c>
      <c r="D10" s="1"/>
      <c r="E10" s="1">
        <v>62.65</v>
      </c>
      <c r="F10" s="1">
        <v>72.58</v>
      </c>
      <c r="G10" s="1">
        <v>52.65</v>
      </c>
      <c r="H10" s="1">
        <v>54.06</v>
      </c>
      <c r="I10" s="1">
        <v>53.22</v>
      </c>
      <c r="J10" s="1">
        <v>67.989999999999995</v>
      </c>
      <c r="K10" s="1">
        <v>67.94</v>
      </c>
      <c r="L10" s="1">
        <v>40.82</v>
      </c>
      <c r="M10" s="1">
        <v>39.56</v>
      </c>
      <c r="N10" s="1">
        <v>39.58</v>
      </c>
      <c r="O10" s="1">
        <v>27.26</v>
      </c>
      <c r="P10" s="1">
        <v>35.770000000000003</v>
      </c>
    </row>
    <row r="11" spans="1:16" x14ac:dyDescent="0.3">
      <c r="A11" s="1" t="s">
        <v>12</v>
      </c>
      <c r="B11" s="1">
        <v>160</v>
      </c>
      <c r="C11" s="1">
        <v>10064</v>
      </c>
      <c r="D11" s="1"/>
      <c r="E11" s="1">
        <v>61.85</v>
      </c>
      <c r="F11" s="1">
        <v>73.349999999999994</v>
      </c>
      <c r="G11" s="1">
        <v>51.81</v>
      </c>
      <c r="H11" s="1">
        <v>50.51</v>
      </c>
      <c r="I11" s="1">
        <v>53.69</v>
      </c>
      <c r="J11" s="1">
        <v>69.59</v>
      </c>
      <c r="K11" s="1">
        <v>65.13</v>
      </c>
      <c r="L11" s="1">
        <v>43.83</v>
      </c>
      <c r="M11" s="1">
        <v>42.03</v>
      </c>
      <c r="N11" s="1">
        <v>43.06</v>
      </c>
      <c r="O11" s="1">
        <v>29.92</v>
      </c>
      <c r="P11" s="1">
        <v>39.86</v>
      </c>
    </row>
    <row r="12" spans="1:16" x14ac:dyDescent="0.3">
      <c r="A12" s="1" t="s">
        <v>13</v>
      </c>
      <c r="B12" s="1">
        <v>45</v>
      </c>
      <c r="C12" s="1">
        <v>5211</v>
      </c>
      <c r="D12" s="1"/>
      <c r="E12" s="1">
        <v>58.51</v>
      </c>
      <c r="F12" s="1">
        <v>72.12</v>
      </c>
      <c r="G12" s="1">
        <v>51.3</v>
      </c>
      <c r="H12" s="1">
        <v>48.11</v>
      </c>
      <c r="I12" s="1">
        <v>51.66</v>
      </c>
      <c r="J12" s="1">
        <v>67.58</v>
      </c>
      <c r="K12" s="1">
        <v>62.5</v>
      </c>
      <c r="L12" s="1">
        <v>45.6</v>
      </c>
      <c r="M12" s="1">
        <v>43.64</v>
      </c>
      <c r="N12" s="1">
        <v>45.98</v>
      </c>
      <c r="O12" s="1">
        <v>33.61</v>
      </c>
      <c r="P12" s="1">
        <v>44.34</v>
      </c>
    </row>
    <row r="13" spans="1:16" x14ac:dyDescent="0.3">
      <c r="A13" s="1" t="s">
        <v>14</v>
      </c>
      <c r="B13" s="1">
        <v>6</v>
      </c>
      <c r="C13" s="1">
        <v>237</v>
      </c>
      <c r="D13" s="1"/>
      <c r="E13" s="1">
        <v>70.25</v>
      </c>
      <c r="F13" s="1">
        <v>65.819999999999993</v>
      </c>
      <c r="G13" s="1">
        <v>51.27</v>
      </c>
      <c r="H13" s="1">
        <v>57.38</v>
      </c>
      <c r="I13" s="1">
        <v>64.56</v>
      </c>
      <c r="J13" s="1">
        <v>76.790000000000006</v>
      </c>
      <c r="K13" s="1">
        <v>74.680000000000007</v>
      </c>
      <c r="L13" s="1">
        <v>37.340000000000003</v>
      </c>
      <c r="M13" s="1">
        <v>37.549999999999997</v>
      </c>
      <c r="N13" s="1">
        <v>34.18</v>
      </c>
      <c r="O13" s="1">
        <v>26.16</v>
      </c>
      <c r="P13" s="1">
        <v>40.93</v>
      </c>
    </row>
    <row r="14" spans="1:16" x14ac:dyDescent="0.3">
      <c r="A14" s="1" t="s">
        <v>15</v>
      </c>
      <c r="B14" s="1">
        <v>3</v>
      </c>
      <c r="C14" s="1">
        <v>216</v>
      </c>
      <c r="D14" s="1"/>
      <c r="E14" s="1">
        <v>77.78</v>
      </c>
      <c r="F14" s="1">
        <v>75</v>
      </c>
      <c r="G14" s="1">
        <v>53.47</v>
      </c>
      <c r="H14" s="1">
        <v>47.22</v>
      </c>
      <c r="I14" s="1">
        <v>53.01</v>
      </c>
      <c r="J14" s="1">
        <v>82.18</v>
      </c>
      <c r="K14" s="1">
        <v>79.63</v>
      </c>
      <c r="L14" s="1">
        <v>46.53</v>
      </c>
      <c r="M14" s="1">
        <v>43.52</v>
      </c>
      <c r="N14" s="1">
        <v>48.61</v>
      </c>
      <c r="O14" s="1">
        <v>29.4</v>
      </c>
      <c r="P14" s="1">
        <v>23.26</v>
      </c>
    </row>
    <row r="15" spans="1:16" x14ac:dyDescent="0.3">
      <c r="A15" s="1" t="s">
        <v>16</v>
      </c>
      <c r="B15" s="1">
        <v>1</v>
      </c>
      <c r="C15" s="1">
        <v>115</v>
      </c>
      <c r="D15" s="1"/>
      <c r="E15" s="1">
        <v>67.83</v>
      </c>
      <c r="F15" s="1">
        <v>64.349999999999994</v>
      </c>
      <c r="G15" s="1">
        <v>44.35</v>
      </c>
      <c r="H15" s="1">
        <v>38.26</v>
      </c>
      <c r="I15" s="1">
        <v>40</v>
      </c>
      <c r="J15" s="1">
        <v>67.83</v>
      </c>
      <c r="K15" s="1">
        <v>38.26</v>
      </c>
      <c r="L15" s="1">
        <v>36.520000000000003</v>
      </c>
      <c r="M15" s="1">
        <v>35.94</v>
      </c>
      <c r="N15" s="1">
        <v>38.549999999999997</v>
      </c>
      <c r="O15" s="1">
        <v>13.91</v>
      </c>
      <c r="P15" s="1">
        <v>43.48</v>
      </c>
    </row>
    <row r="16" spans="1:16" x14ac:dyDescent="0.3">
      <c r="A16" s="1" t="s">
        <v>17</v>
      </c>
      <c r="B16" s="1">
        <v>5</v>
      </c>
      <c r="C16" s="1">
        <v>197</v>
      </c>
      <c r="D16" s="1"/>
      <c r="E16" s="1">
        <v>74.37</v>
      </c>
      <c r="F16" s="1">
        <v>88.83</v>
      </c>
      <c r="G16" s="1">
        <v>42.13</v>
      </c>
      <c r="H16" s="1">
        <v>48.73</v>
      </c>
      <c r="I16" s="1">
        <v>61.68</v>
      </c>
      <c r="J16" s="1">
        <v>72.08</v>
      </c>
      <c r="K16" s="1">
        <v>61.93</v>
      </c>
      <c r="L16" s="1">
        <v>52.54</v>
      </c>
      <c r="M16" s="1">
        <v>51.95</v>
      </c>
      <c r="N16" s="1">
        <v>47.72</v>
      </c>
      <c r="O16" s="1">
        <v>23.6</v>
      </c>
      <c r="P16" s="1">
        <v>40.36</v>
      </c>
    </row>
    <row r="17" spans="1:16" x14ac:dyDescent="0.3">
      <c r="A17" s="1" t="s">
        <v>18</v>
      </c>
      <c r="B17" s="1">
        <v>6</v>
      </c>
      <c r="C17" s="1">
        <v>316</v>
      </c>
      <c r="D17" s="1"/>
      <c r="E17" s="1">
        <v>50.16</v>
      </c>
      <c r="F17" s="1">
        <v>68.349999999999994</v>
      </c>
      <c r="G17" s="1">
        <v>42.56</v>
      </c>
      <c r="H17" s="1">
        <v>48.1</v>
      </c>
      <c r="I17" s="1">
        <v>47.94</v>
      </c>
      <c r="J17" s="1">
        <v>62.82</v>
      </c>
      <c r="K17" s="1">
        <v>61.71</v>
      </c>
      <c r="L17" s="1">
        <v>38.92</v>
      </c>
      <c r="M17" s="1">
        <v>39.35</v>
      </c>
      <c r="N17" s="1">
        <v>31.86</v>
      </c>
      <c r="O17" s="1">
        <v>28.64</v>
      </c>
      <c r="P17" s="1">
        <v>38.770000000000003</v>
      </c>
    </row>
    <row r="18" spans="1:16" x14ac:dyDescent="0.3">
      <c r="A18" s="1" t="s">
        <v>19</v>
      </c>
      <c r="B18" s="1">
        <v>5</v>
      </c>
      <c r="C18" s="1">
        <v>144</v>
      </c>
      <c r="D18" s="1"/>
      <c r="E18" s="1">
        <v>50.35</v>
      </c>
      <c r="F18" s="1">
        <v>68.06</v>
      </c>
      <c r="G18" s="1">
        <v>51.04</v>
      </c>
      <c r="H18" s="1">
        <v>40.97</v>
      </c>
      <c r="I18" s="1">
        <v>68.75</v>
      </c>
      <c r="J18" s="1">
        <v>54.17</v>
      </c>
      <c r="K18" s="1">
        <v>87.5</v>
      </c>
      <c r="L18" s="1">
        <v>27.43</v>
      </c>
      <c r="M18" s="1">
        <v>39.81</v>
      </c>
      <c r="N18" s="1">
        <v>22.22</v>
      </c>
      <c r="O18" s="1">
        <v>14.93</v>
      </c>
      <c r="P18" s="1">
        <v>18.75</v>
      </c>
    </row>
    <row r="19" spans="1:16" x14ac:dyDescent="0.3">
      <c r="A19" s="1" t="s">
        <v>20</v>
      </c>
      <c r="B19" s="1">
        <v>4</v>
      </c>
      <c r="C19" s="1">
        <v>153</v>
      </c>
      <c r="D19" s="1"/>
      <c r="E19" s="1">
        <v>68.3</v>
      </c>
      <c r="F19" s="1">
        <v>80.39</v>
      </c>
      <c r="G19" s="1">
        <v>60.13</v>
      </c>
      <c r="H19" s="1">
        <v>69.28</v>
      </c>
      <c r="I19" s="1">
        <v>67.650000000000006</v>
      </c>
      <c r="J19" s="1">
        <v>80.39</v>
      </c>
      <c r="K19" s="1">
        <v>75.819999999999993</v>
      </c>
      <c r="L19" s="1">
        <v>70.92</v>
      </c>
      <c r="M19" s="1">
        <v>47.06</v>
      </c>
      <c r="N19" s="1">
        <v>52.72</v>
      </c>
      <c r="O19" s="1">
        <v>40.85</v>
      </c>
      <c r="P19" s="1">
        <v>30.07</v>
      </c>
    </row>
    <row r="20" spans="1:16" x14ac:dyDescent="0.3">
      <c r="A20" s="1" t="s">
        <v>21</v>
      </c>
      <c r="B20" s="1">
        <v>13</v>
      </c>
      <c r="C20" s="1">
        <v>818</v>
      </c>
      <c r="D20" s="1"/>
      <c r="E20" s="1">
        <v>65.53</v>
      </c>
      <c r="F20" s="1">
        <v>67.599999999999994</v>
      </c>
      <c r="G20" s="1">
        <v>48.17</v>
      </c>
      <c r="H20" s="1">
        <v>49.76</v>
      </c>
      <c r="I20" s="1">
        <v>49.82</v>
      </c>
      <c r="J20" s="1">
        <v>69.989999999999995</v>
      </c>
      <c r="K20" s="1">
        <v>59.05</v>
      </c>
      <c r="L20" s="1">
        <v>36.549999999999997</v>
      </c>
      <c r="M20" s="1">
        <v>37.53</v>
      </c>
      <c r="N20" s="1">
        <v>37.57</v>
      </c>
      <c r="O20" s="1">
        <v>23.66</v>
      </c>
      <c r="P20" s="1">
        <v>28.7</v>
      </c>
    </row>
    <row r="21" spans="1:16" x14ac:dyDescent="0.3">
      <c r="A21" s="1" t="s">
        <v>22</v>
      </c>
      <c r="B21" s="1">
        <v>6</v>
      </c>
      <c r="C21" s="1">
        <v>401</v>
      </c>
      <c r="D21" s="1"/>
      <c r="E21" s="1">
        <v>67.33</v>
      </c>
      <c r="F21" s="1">
        <v>87.03</v>
      </c>
      <c r="G21" s="1">
        <v>64.959999999999994</v>
      </c>
      <c r="H21" s="1">
        <v>63.84</v>
      </c>
      <c r="I21" s="1">
        <v>52.87</v>
      </c>
      <c r="J21" s="1">
        <v>70.95</v>
      </c>
      <c r="K21" s="1">
        <v>76.81</v>
      </c>
      <c r="L21" s="1">
        <v>36.78</v>
      </c>
      <c r="M21" s="1">
        <v>42.39</v>
      </c>
      <c r="N21" s="1">
        <v>40.729999999999997</v>
      </c>
      <c r="O21" s="1">
        <v>27.31</v>
      </c>
      <c r="P21" s="1">
        <v>27.31</v>
      </c>
    </row>
    <row r="22" spans="1:16" x14ac:dyDescent="0.3">
      <c r="A22" s="1" t="s">
        <v>23</v>
      </c>
      <c r="B22" s="1">
        <v>12</v>
      </c>
      <c r="C22" s="1">
        <v>396</v>
      </c>
      <c r="D22" s="1"/>
      <c r="E22" s="1">
        <v>66.540000000000006</v>
      </c>
      <c r="F22" s="1">
        <v>76.260000000000005</v>
      </c>
      <c r="G22" s="1">
        <v>53.66</v>
      </c>
      <c r="H22" s="1">
        <v>47.98</v>
      </c>
      <c r="I22" s="1">
        <v>55.18</v>
      </c>
      <c r="J22" s="1">
        <v>72.98</v>
      </c>
      <c r="K22" s="1">
        <v>71.72</v>
      </c>
      <c r="L22" s="1">
        <v>48.36</v>
      </c>
      <c r="M22" s="1">
        <v>44.28</v>
      </c>
      <c r="N22" s="1">
        <v>48.57</v>
      </c>
      <c r="O22" s="1">
        <v>32.950000000000003</v>
      </c>
      <c r="P22" s="1">
        <v>36.74</v>
      </c>
    </row>
    <row r="23" spans="1:16" x14ac:dyDescent="0.3">
      <c r="A23" s="1" t="s">
        <v>24</v>
      </c>
      <c r="B23" s="1">
        <v>4</v>
      </c>
      <c r="C23" s="1">
        <v>151</v>
      </c>
      <c r="D23" s="1"/>
      <c r="E23" s="1">
        <v>74.5</v>
      </c>
      <c r="F23" s="1">
        <v>74.17</v>
      </c>
      <c r="G23" s="1">
        <v>44.37</v>
      </c>
      <c r="H23" s="1">
        <v>31.79</v>
      </c>
      <c r="I23" s="1">
        <v>51.66</v>
      </c>
      <c r="J23" s="1">
        <v>76.16</v>
      </c>
      <c r="K23" s="1">
        <v>66.23</v>
      </c>
      <c r="L23" s="1">
        <v>39.07</v>
      </c>
      <c r="M23" s="1">
        <v>45.47</v>
      </c>
      <c r="N23" s="1">
        <v>51.88</v>
      </c>
      <c r="O23" s="1">
        <v>27.81</v>
      </c>
      <c r="P23" s="1">
        <v>55.46</v>
      </c>
    </row>
    <row r="24" spans="1:16" x14ac:dyDescent="0.3">
      <c r="A24" s="1" t="s">
        <v>25</v>
      </c>
      <c r="B24" s="1">
        <v>9</v>
      </c>
      <c r="C24" s="1">
        <v>277</v>
      </c>
      <c r="D24" s="1"/>
      <c r="E24" s="1">
        <v>56.68</v>
      </c>
      <c r="F24" s="1">
        <v>73.650000000000006</v>
      </c>
      <c r="G24" s="1">
        <v>59.39</v>
      </c>
      <c r="H24" s="1">
        <v>52.35</v>
      </c>
      <c r="I24" s="1">
        <v>56.32</v>
      </c>
      <c r="J24" s="1">
        <v>75.45</v>
      </c>
      <c r="K24" s="1">
        <v>67.87</v>
      </c>
      <c r="L24" s="1">
        <v>33.94</v>
      </c>
      <c r="M24" s="1">
        <v>36.340000000000003</v>
      </c>
      <c r="N24" s="1">
        <v>40.67</v>
      </c>
      <c r="O24" s="1">
        <v>24.55</v>
      </c>
      <c r="P24" s="1">
        <v>39.89</v>
      </c>
    </row>
    <row r="25" spans="1:16" x14ac:dyDescent="0.3">
      <c r="A25" s="1" t="s">
        <v>26</v>
      </c>
      <c r="B25" s="1">
        <v>7</v>
      </c>
      <c r="C25" s="1">
        <v>313</v>
      </c>
      <c r="D25" s="1"/>
      <c r="E25" s="1">
        <v>64.7</v>
      </c>
      <c r="F25" s="1">
        <v>74.760000000000005</v>
      </c>
      <c r="G25" s="1">
        <v>48.88</v>
      </c>
      <c r="H25" s="1">
        <v>62.94</v>
      </c>
      <c r="I25" s="1">
        <v>65.180000000000007</v>
      </c>
      <c r="J25" s="1">
        <v>71.41</v>
      </c>
      <c r="K25" s="1">
        <v>68.05</v>
      </c>
      <c r="L25" s="1">
        <v>46.49</v>
      </c>
      <c r="M25" s="1">
        <v>37.06</v>
      </c>
      <c r="N25" s="1">
        <v>35.14</v>
      </c>
      <c r="O25" s="1">
        <v>26.2</v>
      </c>
      <c r="P25" s="1">
        <v>39.299999999999997</v>
      </c>
    </row>
    <row r="26" spans="1:16" x14ac:dyDescent="0.3">
      <c r="A26" s="1" t="s">
        <v>27</v>
      </c>
      <c r="B26" s="1">
        <v>3</v>
      </c>
      <c r="C26" s="1">
        <v>136</v>
      </c>
      <c r="D26" s="1"/>
      <c r="E26" s="1">
        <v>66.91</v>
      </c>
      <c r="F26" s="1">
        <v>69.849999999999994</v>
      </c>
      <c r="G26" s="1">
        <v>45.96</v>
      </c>
      <c r="H26" s="1">
        <v>59.56</v>
      </c>
      <c r="I26" s="1">
        <v>62.5</v>
      </c>
      <c r="J26" s="1">
        <v>76.47</v>
      </c>
      <c r="K26" s="1">
        <v>69.12</v>
      </c>
      <c r="L26" s="1">
        <v>32.35</v>
      </c>
      <c r="M26" s="1">
        <v>26.23</v>
      </c>
      <c r="N26" s="1">
        <v>18.38</v>
      </c>
      <c r="O26" s="1">
        <v>17.649999999999999</v>
      </c>
      <c r="P26" s="1">
        <v>46.69</v>
      </c>
    </row>
    <row r="27" spans="1:16" x14ac:dyDescent="0.3">
      <c r="A27" s="1" t="s">
        <v>28</v>
      </c>
      <c r="B27" s="1">
        <v>7</v>
      </c>
      <c r="C27" s="1">
        <v>233</v>
      </c>
      <c r="D27" s="1"/>
      <c r="E27" s="1">
        <v>81.55</v>
      </c>
      <c r="F27" s="1">
        <v>83.26</v>
      </c>
      <c r="G27" s="1">
        <v>62.23</v>
      </c>
      <c r="H27" s="1">
        <v>54.94</v>
      </c>
      <c r="I27" s="1">
        <v>51.5</v>
      </c>
      <c r="J27" s="1">
        <v>83.26</v>
      </c>
      <c r="K27" s="1">
        <v>77.25</v>
      </c>
      <c r="L27" s="1">
        <v>41.63</v>
      </c>
      <c r="M27" s="1">
        <v>40.770000000000003</v>
      </c>
      <c r="N27" s="1">
        <v>45.64</v>
      </c>
      <c r="O27" s="1">
        <v>21.67</v>
      </c>
      <c r="P27" s="1">
        <v>31.33</v>
      </c>
    </row>
    <row r="28" spans="1:16" x14ac:dyDescent="0.3">
      <c r="A28" s="1" t="s">
        <v>29</v>
      </c>
      <c r="B28" s="1">
        <v>4</v>
      </c>
      <c r="C28" s="1">
        <v>88</v>
      </c>
      <c r="D28" s="1"/>
      <c r="E28" s="1">
        <v>71.02</v>
      </c>
      <c r="F28" s="1">
        <v>79.55</v>
      </c>
      <c r="G28" s="1">
        <v>57.95</v>
      </c>
      <c r="H28" s="1">
        <v>70.45</v>
      </c>
      <c r="I28" s="1">
        <v>53.98</v>
      </c>
      <c r="J28" s="1">
        <v>71.59</v>
      </c>
      <c r="K28" s="1">
        <v>62.5</v>
      </c>
      <c r="L28" s="1">
        <v>52.84</v>
      </c>
      <c r="M28" s="1">
        <v>38.26</v>
      </c>
      <c r="N28" s="1">
        <v>24.24</v>
      </c>
      <c r="O28" s="1">
        <v>14.77</v>
      </c>
      <c r="P28" s="1">
        <v>30.4</v>
      </c>
    </row>
    <row r="29" spans="1:16" x14ac:dyDescent="0.3">
      <c r="A29" s="1" t="s">
        <v>30</v>
      </c>
      <c r="B29" s="1">
        <v>5</v>
      </c>
      <c r="C29" s="1">
        <v>136</v>
      </c>
      <c r="D29" s="1"/>
      <c r="E29" s="1">
        <v>66.540000000000006</v>
      </c>
      <c r="F29" s="1">
        <v>73.53</v>
      </c>
      <c r="G29" s="1">
        <v>57.72</v>
      </c>
      <c r="H29" s="1">
        <v>58.82</v>
      </c>
      <c r="I29" s="1">
        <v>57.35</v>
      </c>
      <c r="J29" s="1">
        <v>73.16</v>
      </c>
      <c r="K29" s="1">
        <v>73.53</v>
      </c>
      <c r="L29" s="1">
        <v>48.9</v>
      </c>
      <c r="M29" s="1">
        <v>39.46</v>
      </c>
      <c r="N29" s="1">
        <v>47.79</v>
      </c>
      <c r="O29" s="1">
        <v>32.72</v>
      </c>
      <c r="P29" s="1">
        <v>43.2</v>
      </c>
    </row>
    <row r="30" spans="1:16" x14ac:dyDescent="0.3">
      <c r="A30" s="1" t="s">
        <v>31</v>
      </c>
      <c r="B30" s="1">
        <v>6</v>
      </c>
      <c r="C30" s="1">
        <v>185</v>
      </c>
      <c r="D30" s="1"/>
      <c r="E30" s="1">
        <v>65.14</v>
      </c>
      <c r="F30" s="1">
        <v>87.57</v>
      </c>
      <c r="G30" s="1">
        <v>72.16</v>
      </c>
      <c r="H30" s="1">
        <v>50.81</v>
      </c>
      <c r="I30" s="1">
        <v>65.680000000000007</v>
      </c>
      <c r="J30" s="1">
        <v>78.11</v>
      </c>
      <c r="K30" s="1">
        <v>82.16</v>
      </c>
      <c r="L30" s="1">
        <v>45.41</v>
      </c>
      <c r="M30" s="1">
        <v>41.62</v>
      </c>
      <c r="N30" s="1">
        <v>36.22</v>
      </c>
      <c r="O30" s="1">
        <v>18.38</v>
      </c>
      <c r="P30" s="1">
        <v>27.03</v>
      </c>
    </row>
    <row r="31" spans="1:16" x14ac:dyDescent="0.3">
      <c r="A31" s="1" t="s">
        <v>32</v>
      </c>
      <c r="B31" s="1">
        <v>6</v>
      </c>
      <c r="C31" s="1">
        <v>204</v>
      </c>
      <c r="D31" s="1"/>
      <c r="E31" s="1">
        <v>51.72</v>
      </c>
      <c r="F31" s="1">
        <v>72.06</v>
      </c>
      <c r="G31" s="1">
        <v>40.93</v>
      </c>
      <c r="H31" s="1">
        <v>58.33</v>
      </c>
      <c r="I31" s="1">
        <v>59.8</v>
      </c>
      <c r="J31" s="1">
        <v>62.75</v>
      </c>
      <c r="K31" s="1">
        <v>49.51</v>
      </c>
      <c r="L31" s="1">
        <v>46.08</v>
      </c>
      <c r="M31" s="1">
        <v>41.18</v>
      </c>
      <c r="N31" s="1">
        <v>43.14</v>
      </c>
      <c r="O31" s="1">
        <v>29.17</v>
      </c>
      <c r="P31" s="1">
        <v>51.47</v>
      </c>
    </row>
    <row r="32" spans="1:16" x14ac:dyDescent="0.3">
      <c r="A32" s="1" t="s">
        <v>33</v>
      </c>
      <c r="B32" s="1">
        <v>1</v>
      </c>
      <c r="C32" s="1">
        <v>60</v>
      </c>
      <c r="D32" s="1"/>
      <c r="E32" s="1">
        <v>54.17</v>
      </c>
      <c r="F32" s="1">
        <v>88.33</v>
      </c>
      <c r="G32" s="1">
        <v>45</v>
      </c>
      <c r="H32" s="1">
        <v>81.67</v>
      </c>
      <c r="I32" s="1">
        <v>65.83</v>
      </c>
      <c r="J32" s="1">
        <v>36.67</v>
      </c>
      <c r="K32" s="1">
        <v>60</v>
      </c>
      <c r="L32" s="1">
        <v>47.5</v>
      </c>
      <c r="M32" s="1">
        <v>42.78</v>
      </c>
      <c r="N32" s="1">
        <v>40.56</v>
      </c>
      <c r="O32" s="1">
        <v>29.17</v>
      </c>
      <c r="P32" s="1">
        <v>26.25</v>
      </c>
    </row>
    <row r="33" spans="1:16" x14ac:dyDescent="0.3">
      <c r="A33" s="1" t="s">
        <v>34</v>
      </c>
      <c r="B33" s="1">
        <v>1</v>
      </c>
      <c r="C33" s="1">
        <v>24</v>
      </c>
      <c r="D33" s="1"/>
      <c r="E33" s="1">
        <v>83.33</v>
      </c>
      <c r="F33" s="1">
        <v>87.5</v>
      </c>
      <c r="G33" s="1">
        <v>52.08</v>
      </c>
      <c r="H33" s="1">
        <v>29.17</v>
      </c>
      <c r="I33" s="1">
        <v>68.75</v>
      </c>
      <c r="J33" s="1">
        <v>72.92</v>
      </c>
      <c r="K33" s="1">
        <v>66.67</v>
      </c>
      <c r="L33" s="1">
        <v>72.92</v>
      </c>
      <c r="M33" s="1">
        <v>22.22</v>
      </c>
      <c r="N33" s="1">
        <v>61.11</v>
      </c>
      <c r="O33" s="1">
        <v>37.5</v>
      </c>
      <c r="P33" s="1">
        <v>18.75</v>
      </c>
    </row>
    <row r="34" spans="1:16" x14ac:dyDescent="0.3">
      <c r="A34" s="1" t="s">
        <v>35</v>
      </c>
      <c r="B34" s="1">
        <v>1</v>
      </c>
      <c r="C34" s="1">
        <v>53</v>
      </c>
      <c r="D34" s="1"/>
      <c r="E34" s="1">
        <v>50.94</v>
      </c>
      <c r="F34" s="1">
        <v>45.28</v>
      </c>
      <c r="G34" s="1">
        <v>47.17</v>
      </c>
      <c r="H34" s="1">
        <v>33.96</v>
      </c>
      <c r="I34" s="1">
        <v>31.13</v>
      </c>
      <c r="J34" s="1">
        <v>70.75</v>
      </c>
      <c r="K34" s="1">
        <v>67.92</v>
      </c>
      <c r="L34" s="1">
        <v>28.3</v>
      </c>
      <c r="M34" s="1">
        <v>53.46</v>
      </c>
      <c r="N34" s="1">
        <v>46.54</v>
      </c>
      <c r="O34" s="1">
        <v>36.79</v>
      </c>
      <c r="P34" s="1">
        <v>45.75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showGridLines="0" workbookViewId="0">
      <selection activeCell="H8" sqref="H8:O10"/>
    </sheetView>
  </sheetViews>
  <sheetFormatPr defaultRowHeight="14.4" x14ac:dyDescent="0.3"/>
  <cols>
    <col min="1" max="3" width="32" customWidth="1"/>
  </cols>
  <sheetData>
    <row r="1" spans="1:15" ht="18" x14ac:dyDescent="0.35">
      <c r="A1" s="3" t="s">
        <v>0</v>
      </c>
      <c r="B1" s="7"/>
      <c r="C1" s="7"/>
      <c r="D1" s="7"/>
      <c r="E1" s="7"/>
      <c r="F1" s="7"/>
      <c r="G1" s="10"/>
    </row>
    <row r="2" spans="1:15" x14ac:dyDescent="0.3">
      <c r="A2" s="4"/>
      <c r="B2" s="1"/>
      <c r="C2" s="1"/>
      <c r="D2" s="1"/>
      <c r="E2" s="1"/>
      <c r="F2" s="1"/>
      <c r="G2" s="11"/>
    </row>
    <row r="3" spans="1:15" x14ac:dyDescent="0.3">
      <c r="A3" s="5" t="s">
        <v>36</v>
      </c>
      <c r="B3" s="1"/>
      <c r="C3" s="1"/>
      <c r="D3" s="1"/>
      <c r="E3" s="1"/>
      <c r="F3" s="1"/>
      <c r="G3" s="11"/>
    </row>
    <row r="4" spans="1:15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15" x14ac:dyDescent="0.3">
      <c r="A5" s="5" t="s">
        <v>4</v>
      </c>
      <c r="B5" s="1">
        <v>25</v>
      </c>
      <c r="C5" s="1"/>
      <c r="D5" s="1"/>
      <c r="E5" s="1"/>
      <c r="F5" s="1"/>
      <c r="G5" s="11"/>
    </row>
    <row r="6" spans="1:15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15" x14ac:dyDescent="0.3">
      <c r="A7" s="4"/>
      <c r="B7" s="1"/>
      <c r="C7" s="1"/>
      <c r="D7" s="1"/>
      <c r="E7" s="1"/>
      <c r="F7" s="1"/>
      <c r="G7" s="11"/>
    </row>
    <row r="8" spans="1:15" ht="100.8" x14ac:dyDescent="0.3">
      <c r="A8" s="6" t="s">
        <v>7</v>
      </c>
      <c r="B8" s="8" t="s">
        <v>8</v>
      </c>
      <c r="C8" s="8" t="s">
        <v>9</v>
      </c>
      <c r="D8" s="8">
        <v>2</v>
      </c>
      <c r="E8" s="8">
        <v>3</v>
      </c>
      <c r="F8" s="8">
        <v>4</v>
      </c>
      <c r="G8" s="13">
        <v>5</v>
      </c>
      <c r="H8" s="14">
        <v>2</v>
      </c>
      <c r="I8" s="14">
        <v>3</v>
      </c>
      <c r="J8" s="14">
        <v>4</v>
      </c>
      <c r="K8" s="14">
        <v>5</v>
      </c>
      <c r="L8" s="15"/>
      <c r="M8" s="16" t="s">
        <v>88</v>
      </c>
      <c r="N8" s="17" t="s">
        <v>89</v>
      </c>
      <c r="O8" s="18" t="s">
        <v>90</v>
      </c>
    </row>
    <row r="9" spans="1:15" x14ac:dyDescent="0.3">
      <c r="A9" s="1" t="s">
        <v>11</v>
      </c>
      <c r="B9" s="1">
        <v>35485</v>
      </c>
      <c r="C9" s="1">
        <v>1267263</v>
      </c>
      <c r="D9" s="1">
        <v>10.52</v>
      </c>
      <c r="E9" s="1">
        <v>44.18</v>
      </c>
      <c r="F9" s="1">
        <v>34.51</v>
      </c>
      <c r="G9" s="1">
        <v>10.79</v>
      </c>
      <c r="H9" s="19">
        <f>D9*$C9/100</f>
        <v>133316.06760000001</v>
      </c>
      <c r="I9" s="19">
        <f t="shared" ref="I9:K10" si="0">E9*$C9/100</f>
        <v>559876.79339999997</v>
      </c>
      <c r="J9" s="19">
        <f t="shared" si="0"/>
        <v>437332.46129999997</v>
      </c>
      <c r="K9" s="19">
        <f t="shared" si="0"/>
        <v>136737.6777</v>
      </c>
      <c r="L9" s="19">
        <f>SUM(H9:K9)</f>
        <v>1267263</v>
      </c>
      <c r="M9" s="20">
        <f>(H9*2+I9*3+J9*4+K9*5)/(H9+I9+J9+K9)</f>
        <v>3.4556999999999998</v>
      </c>
      <c r="N9" s="15">
        <f>F9+G9</f>
        <v>45.3</v>
      </c>
      <c r="O9" s="15">
        <f>E9+F9+G9</f>
        <v>89.47999999999999</v>
      </c>
    </row>
    <row r="10" spans="1:15" x14ac:dyDescent="0.3">
      <c r="A10" s="1" t="s">
        <v>12</v>
      </c>
      <c r="B10" s="1">
        <v>160</v>
      </c>
      <c r="C10" s="1">
        <v>10064</v>
      </c>
      <c r="D10" s="1">
        <v>6.67</v>
      </c>
      <c r="E10" s="1">
        <v>45.35</v>
      </c>
      <c r="F10" s="1">
        <v>36</v>
      </c>
      <c r="G10" s="1">
        <v>11.98</v>
      </c>
      <c r="H10" s="19">
        <f t="shared" ref="H10" si="1">D10*$C10/100</f>
        <v>671.26880000000006</v>
      </c>
      <c r="I10" s="19">
        <f t="shared" si="0"/>
        <v>4564.0240000000003</v>
      </c>
      <c r="J10" s="19">
        <f t="shared" si="0"/>
        <v>3623.04</v>
      </c>
      <c r="K10" s="19">
        <f t="shared" si="0"/>
        <v>1205.6672000000001</v>
      </c>
      <c r="L10" s="19">
        <f t="shared" ref="L10" si="2">SUM(H10:K10)</f>
        <v>10064</v>
      </c>
      <c r="M10" s="20">
        <f t="shared" ref="M10" si="3">(H10*2+I10*3+J10*4+K10*5)/(H10+I10+J10+K10)</f>
        <v>3.5329000000000002</v>
      </c>
      <c r="N10" s="15">
        <f t="shared" ref="N10" si="4">F10+G10</f>
        <v>47.980000000000004</v>
      </c>
      <c r="O10" s="15">
        <f t="shared" ref="O10" si="5">E10+F10+G10</f>
        <v>93.33</v>
      </c>
    </row>
    <row r="11" spans="1:15" x14ac:dyDescent="0.3">
      <c r="A11" s="1" t="s">
        <v>13</v>
      </c>
      <c r="B11" s="1">
        <v>45</v>
      </c>
      <c r="C11" s="1">
        <v>5211</v>
      </c>
      <c r="D11" s="1">
        <v>7.45</v>
      </c>
      <c r="E11" s="1">
        <v>42.87</v>
      </c>
      <c r="F11" s="1">
        <v>35.29</v>
      </c>
      <c r="G11" s="1">
        <v>14.39</v>
      </c>
    </row>
    <row r="12" spans="1:15" x14ac:dyDescent="0.3">
      <c r="A12" s="1" t="s">
        <v>14</v>
      </c>
      <c r="B12" s="1">
        <v>6</v>
      </c>
      <c r="C12" s="1">
        <v>237</v>
      </c>
      <c r="D12" s="1">
        <v>2.5299999999999998</v>
      </c>
      <c r="E12" s="1">
        <v>52.32</v>
      </c>
      <c r="F12" s="1">
        <v>35.44</v>
      </c>
      <c r="G12" s="1">
        <v>9.6999999999999993</v>
      </c>
    </row>
    <row r="13" spans="1:15" x14ac:dyDescent="0.3">
      <c r="A13" s="1" t="s">
        <v>15</v>
      </c>
      <c r="B13" s="1">
        <v>3</v>
      </c>
      <c r="C13" s="1">
        <v>216</v>
      </c>
      <c r="D13" s="1">
        <v>3.24</v>
      </c>
      <c r="E13" s="1">
        <v>51.85</v>
      </c>
      <c r="F13" s="1">
        <v>32.869999999999997</v>
      </c>
      <c r="G13" s="1">
        <v>12.04</v>
      </c>
    </row>
    <row r="14" spans="1:15" x14ac:dyDescent="0.3">
      <c r="A14" s="1" t="s">
        <v>16</v>
      </c>
      <c r="B14" s="1">
        <v>1</v>
      </c>
      <c r="C14" s="1">
        <v>115</v>
      </c>
      <c r="D14" s="1">
        <v>3.48</v>
      </c>
      <c r="E14" s="1">
        <v>60.87</v>
      </c>
      <c r="F14" s="1">
        <v>27.83</v>
      </c>
      <c r="G14" s="1">
        <v>7.83</v>
      </c>
    </row>
    <row r="15" spans="1:15" x14ac:dyDescent="0.3">
      <c r="A15" s="1" t="s">
        <v>17</v>
      </c>
      <c r="B15" s="1">
        <v>5</v>
      </c>
      <c r="C15" s="1">
        <v>197</v>
      </c>
      <c r="D15" s="1">
        <v>6.09</v>
      </c>
      <c r="E15" s="1">
        <v>40.1</v>
      </c>
      <c r="F15" s="1">
        <v>40.61</v>
      </c>
      <c r="G15" s="1">
        <v>13.2</v>
      </c>
    </row>
    <row r="16" spans="1:15" x14ac:dyDescent="0.3">
      <c r="A16" s="1" t="s">
        <v>18</v>
      </c>
      <c r="B16" s="1">
        <v>6</v>
      </c>
      <c r="C16" s="1">
        <v>316</v>
      </c>
      <c r="D16" s="1">
        <v>18.04</v>
      </c>
      <c r="E16" s="1">
        <v>36.71</v>
      </c>
      <c r="F16" s="1">
        <v>37.97</v>
      </c>
      <c r="G16" s="1">
        <v>7.28</v>
      </c>
    </row>
    <row r="17" spans="1:7" x14ac:dyDescent="0.3">
      <c r="A17" s="1" t="s">
        <v>19</v>
      </c>
      <c r="B17" s="1">
        <v>5</v>
      </c>
      <c r="C17" s="1">
        <v>144</v>
      </c>
      <c r="D17" s="1">
        <v>9.7200000000000006</v>
      </c>
      <c r="E17" s="1">
        <v>59.72</v>
      </c>
      <c r="F17" s="1">
        <v>25</v>
      </c>
      <c r="G17" s="1">
        <v>5.56</v>
      </c>
    </row>
    <row r="18" spans="1:7" x14ac:dyDescent="0.3">
      <c r="A18" s="1" t="s">
        <v>20</v>
      </c>
      <c r="B18" s="1">
        <v>4</v>
      </c>
      <c r="C18" s="1">
        <v>153</v>
      </c>
      <c r="D18" s="1">
        <v>2.61</v>
      </c>
      <c r="E18" s="1">
        <v>37.25</v>
      </c>
      <c r="F18" s="1">
        <v>41.18</v>
      </c>
      <c r="G18" s="1">
        <v>18.95</v>
      </c>
    </row>
    <row r="19" spans="1:7" x14ac:dyDescent="0.3">
      <c r="A19" s="1" t="s">
        <v>21</v>
      </c>
      <c r="B19" s="1">
        <v>13</v>
      </c>
      <c r="C19" s="1">
        <v>818</v>
      </c>
      <c r="D19" s="1">
        <v>7.82</v>
      </c>
      <c r="E19" s="1">
        <v>54.28</v>
      </c>
      <c r="F19" s="1">
        <v>31.42</v>
      </c>
      <c r="G19" s="1">
        <v>6.48</v>
      </c>
    </row>
    <row r="20" spans="1:7" x14ac:dyDescent="0.3">
      <c r="A20" s="1" t="s">
        <v>22</v>
      </c>
      <c r="B20" s="1">
        <v>6</v>
      </c>
      <c r="C20" s="1">
        <v>401</v>
      </c>
      <c r="D20" s="1">
        <v>1</v>
      </c>
      <c r="E20" s="1">
        <v>51.62</v>
      </c>
      <c r="F20" s="1">
        <v>40.9</v>
      </c>
      <c r="G20" s="1">
        <v>6.48</v>
      </c>
    </row>
    <row r="21" spans="1:7" x14ac:dyDescent="0.3">
      <c r="A21" s="1" t="s">
        <v>23</v>
      </c>
      <c r="B21" s="1">
        <v>12</v>
      </c>
      <c r="C21" s="1">
        <v>396</v>
      </c>
      <c r="D21" s="1">
        <v>4.29</v>
      </c>
      <c r="E21" s="1">
        <v>41.67</v>
      </c>
      <c r="F21" s="1">
        <v>41.16</v>
      </c>
      <c r="G21" s="1">
        <v>12.88</v>
      </c>
    </row>
    <row r="22" spans="1:7" x14ac:dyDescent="0.3">
      <c r="A22" s="1" t="s">
        <v>24</v>
      </c>
      <c r="B22" s="1">
        <v>4</v>
      </c>
      <c r="C22" s="1">
        <v>151</v>
      </c>
      <c r="D22" s="1">
        <v>3.31</v>
      </c>
      <c r="E22" s="1">
        <v>41.72</v>
      </c>
      <c r="F22" s="1">
        <v>43.05</v>
      </c>
      <c r="G22" s="1">
        <v>11.92</v>
      </c>
    </row>
    <row r="23" spans="1:7" x14ac:dyDescent="0.3">
      <c r="A23" s="1" t="s">
        <v>25</v>
      </c>
      <c r="B23" s="1">
        <v>9</v>
      </c>
      <c r="C23" s="1">
        <v>277</v>
      </c>
      <c r="D23" s="1">
        <v>5.05</v>
      </c>
      <c r="E23" s="1">
        <v>54.51</v>
      </c>
      <c r="F23" s="1">
        <v>30.32</v>
      </c>
      <c r="G23" s="1">
        <v>10.11</v>
      </c>
    </row>
    <row r="24" spans="1:7" x14ac:dyDescent="0.3">
      <c r="A24" s="1" t="s">
        <v>26</v>
      </c>
      <c r="B24" s="1">
        <v>7</v>
      </c>
      <c r="C24" s="1">
        <v>313</v>
      </c>
      <c r="D24" s="1">
        <v>3.51</v>
      </c>
      <c r="E24" s="1">
        <v>44.41</v>
      </c>
      <c r="F24" s="1">
        <v>38.979999999999997</v>
      </c>
      <c r="G24" s="1">
        <v>13.1</v>
      </c>
    </row>
    <row r="25" spans="1:7" x14ac:dyDescent="0.3">
      <c r="A25" s="1" t="s">
        <v>27</v>
      </c>
      <c r="B25" s="1">
        <v>3</v>
      </c>
      <c r="C25" s="1">
        <v>136</v>
      </c>
      <c r="D25" s="1">
        <v>4.41</v>
      </c>
      <c r="E25" s="1">
        <v>58.09</v>
      </c>
      <c r="F25" s="1">
        <v>31.62</v>
      </c>
      <c r="G25" s="1">
        <v>5.88</v>
      </c>
    </row>
    <row r="26" spans="1:7" x14ac:dyDescent="0.3">
      <c r="A26" s="1" t="s">
        <v>28</v>
      </c>
      <c r="B26" s="1">
        <v>7</v>
      </c>
      <c r="C26" s="1">
        <v>233</v>
      </c>
      <c r="D26" s="1">
        <v>4.72</v>
      </c>
      <c r="E26" s="1">
        <v>39.06</v>
      </c>
      <c r="F26" s="1">
        <v>49.79</v>
      </c>
      <c r="G26" s="1">
        <v>6.44</v>
      </c>
    </row>
    <row r="27" spans="1:7" x14ac:dyDescent="0.3">
      <c r="A27" s="1" t="s">
        <v>29</v>
      </c>
      <c r="B27" s="1">
        <v>4</v>
      </c>
      <c r="C27" s="1">
        <v>88</v>
      </c>
      <c r="D27" s="1">
        <v>9.09</v>
      </c>
      <c r="E27" s="1">
        <v>45.45</v>
      </c>
      <c r="F27" s="1">
        <v>42.05</v>
      </c>
      <c r="G27" s="1">
        <v>3.41</v>
      </c>
    </row>
    <row r="28" spans="1:7" x14ac:dyDescent="0.3">
      <c r="A28" s="1" t="s">
        <v>30</v>
      </c>
      <c r="B28" s="1">
        <v>5</v>
      </c>
      <c r="C28" s="1">
        <v>136</v>
      </c>
      <c r="D28" s="1">
        <v>2.21</v>
      </c>
      <c r="E28" s="1">
        <v>46.32</v>
      </c>
      <c r="F28" s="1">
        <v>38.24</v>
      </c>
      <c r="G28" s="1">
        <v>13.24</v>
      </c>
    </row>
    <row r="29" spans="1:7" x14ac:dyDescent="0.3">
      <c r="A29" s="1" t="s">
        <v>31</v>
      </c>
      <c r="B29" s="1">
        <v>6</v>
      </c>
      <c r="C29" s="1">
        <v>185</v>
      </c>
      <c r="D29" s="1">
        <v>2.16</v>
      </c>
      <c r="E29" s="1">
        <v>48.11</v>
      </c>
      <c r="F29" s="1">
        <v>39.46</v>
      </c>
      <c r="G29" s="1">
        <v>10.27</v>
      </c>
    </row>
    <row r="30" spans="1:7" x14ac:dyDescent="0.3">
      <c r="A30" s="1" t="s">
        <v>32</v>
      </c>
      <c r="B30" s="1">
        <v>6</v>
      </c>
      <c r="C30" s="1">
        <v>204</v>
      </c>
      <c r="D30" s="1">
        <v>8.82</v>
      </c>
      <c r="E30" s="1">
        <v>42.16</v>
      </c>
      <c r="F30" s="1">
        <v>40.200000000000003</v>
      </c>
      <c r="G30" s="1">
        <v>8.82</v>
      </c>
    </row>
    <row r="31" spans="1:7" x14ac:dyDescent="0.3">
      <c r="A31" s="1" t="s">
        <v>33</v>
      </c>
      <c r="B31" s="1">
        <v>1</v>
      </c>
      <c r="C31" s="1">
        <v>60</v>
      </c>
      <c r="D31" s="1">
        <v>8.33</v>
      </c>
      <c r="E31" s="1">
        <v>55</v>
      </c>
      <c r="F31" s="1">
        <v>30</v>
      </c>
      <c r="G31" s="1">
        <v>6.67</v>
      </c>
    </row>
    <row r="32" spans="1:7" x14ac:dyDescent="0.3">
      <c r="A32" s="1" t="s">
        <v>34</v>
      </c>
      <c r="B32" s="1">
        <v>1</v>
      </c>
      <c r="C32" s="1">
        <v>24</v>
      </c>
      <c r="D32" s="1">
        <v>4.17</v>
      </c>
      <c r="E32" s="1">
        <v>45.83</v>
      </c>
      <c r="F32" s="1">
        <v>41.67</v>
      </c>
      <c r="G32" s="1">
        <v>8.33</v>
      </c>
    </row>
    <row r="33" spans="1:7" x14ac:dyDescent="0.3">
      <c r="A33" s="1" t="s">
        <v>35</v>
      </c>
      <c r="B33" s="1">
        <v>1</v>
      </c>
      <c r="C33" s="1">
        <v>53</v>
      </c>
      <c r="D33" s="1">
        <v>15.09</v>
      </c>
      <c r="E33" s="1">
        <v>47.17</v>
      </c>
      <c r="F33" s="1">
        <v>22.64</v>
      </c>
      <c r="G33" s="1">
        <v>15.09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3"/>
  <sheetViews>
    <sheetView showGridLines="0" tabSelected="1" topLeftCell="U1" workbookViewId="0">
      <selection activeCell="AG1" sqref="AG1:AG1048576"/>
    </sheetView>
  </sheetViews>
  <sheetFormatPr defaultRowHeight="14.4" x14ac:dyDescent="0.3"/>
  <cols>
    <col min="1" max="3" width="32" customWidth="1"/>
    <col min="4" max="29" width="15" customWidth="1"/>
  </cols>
  <sheetData>
    <row r="1" spans="1:29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0"/>
    </row>
    <row r="2" spans="1:29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1"/>
    </row>
    <row r="3" spans="1:29" x14ac:dyDescent="0.3">
      <c r="A3" s="5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1"/>
    </row>
    <row r="4" spans="1:29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1"/>
    </row>
    <row r="5" spans="1:29" x14ac:dyDescent="0.3">
      <c r="A5" s="5" t="s">
        <v>4</v>
      </c>
      <c r="B5" s="1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1"/>
    </row>
    <row r="6" spans="1:29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1"/>
    </row>
    <row r="7" spans="1:29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1"/>
    </row>
    <row r="8" spans="1:29" x14ac:dyDescent="0.3">
      <c r="A8" s="6" t="s">
        <v>7</v>
      </c>
      <c r="B8" s="8" t="s">
        <v>8</v>
      </c>
      <c r="C8" s="8" t="s">
        <v>9</v>
      </c>
      <c r="D8" s="9" t="s">
        <v>91</v>
      </c>
      <c r="E8" s="9" t="s">
        <v>109</v>
      </c>
      <c r="F8" s="9" t="s">
        <v>110</v>
      </c>
      <c r="G8" s="9" t="s">
        <v>111</v>
      </c>
      <c r="H8" s="9" t="s">
        <v>112</v>
      </c>
      <c r="I8" s="9" t="s">
        <v>92</v>
      </c>
      <c r="J8" s="9" t="s">
        <v>93</v>
      </c>
      <c r="K8" s="9" t="s">
        <v>94</v>
      </c>
      <c r="L8" s="9" t="s">
        <v>95</v>
      </c>
      <c r="M8" s="9" t="s">
        <v>96</v>
      </c>
      <c r="N8" s="9" t="s">
        <v>97</v>
      </c>
      <c r="O8" s="9" t="s">
        <v>98</v>
      </c>
      <c r="P8" s="9" t="s">
        <v>99</v>
      </c>
      <c r="Q8" s="9" t="s">
        <v>100</v>
      </c>
      <c r="R8" s="9" t="s">
        <v>101</v>
      </c>
      <c r="S8" s="9" t="s">
        <v>102</v>
      </c>
      <c r="T8" s="9" t="s">
        <v>103</v>
      </c>
      <c r="U8" s="9" t="s">
        <v>104</v>
      </c>
      <c r="V8" s="9" t="s">
        <v>105</v>
      </c>
      <c r="W8" s="9" t="s">
        <v>106</v>
      </c>
      <c r="X8" s="9" t="s">
        <v>107</v>
      </c>
      <c r="Y8" s="9" t="s">
        <v>113</v>
      </c>
      <c r="Z8" s="9" t="s">
        <v>114</v>
      </c>
      <c r="AA8" s="9" t="s">
        <v>115</v>
      </c>
      <c r="AB8" s="9" t="s">
        <v>116</v>
      </c>
      <c r="AC8" s="9" t="s">
        <v>108</v>
      </c>
    </row>
    <row r="9" spans="1:29" x14ac:dyDescent="0.3">
      <c r="A9" s="1" t="s">
        <v>11</v>
      </c>
      <c r="B9" s="1">
        <v>35485</v>
      </c>
      <c r="C9" s="1">
        <v>1267263</v>
      </c>
      <c r="D9" s="1">
        <v>0.3</v>
      </c>
      <c r="E9" s="1">
        <v>0.8</v>
      </c>
      <c r="F9" s="1">
        <v>1.4</v>
      </c>
      <c r="G9" s="1">
        <v>1.9</v>
      </c>
      <c r="H9" s="1">
        <v>2.1</v>
      </c>
      <c r="I9" s="1">
        <v>2.1</v>
      </c>
      <c r="J9" s="1">
        <v>1.9</v>
      </c>
      <c r="K9" s="1">
        <v>10.1</v>
      </c>
      <c r="L9" s="1">
        <v>8.4</v>
      </c>
      <c r="M9" s="1">
        <v>7.3</v>
      </c>
      <c r="N9" s="1">
        <v>6.6</v>
      </c>
      <c r="O9" s="1">
        <v>6.2</v>
      </c>
      <c r="P9" s="1">
        <v>5.8</v>
      </c>
      <c r="Q9" s="1">
        <v>8.5</v>
      </c>
      <c r="R9" s="1">
        <v>7.2</v>
      </c>
      <c r="S9" s="1">
        <v>5.9</v>
      </c>
      <c r="T9" s="1">
        <v>5</v>
      </c>
      <c r="U9" s="1">
        <v>4.2</v>
      </c>
      <c r="V9" s="1">
        <v>3.6</v>
      </c>
      <c r="W9" s="1">
        <v>3.4</v>
      </c>
      <c r="X9" s="1">
        <v>2.6</v>
      </c>
      <c r="Y9" s="1">
        <v>1.9</v>
      </c>
      <c r="Z9" s="1">
        <v>1.3</v>
      </c>
      <c r="AA9" s="1">
        <v>0.9</v>
      </c>
      <c r="AB9" s="1">
        <v>0.5</v>
      </c>
      <c r="AC9" s="1">
        <v>0.2</v>
      </c>
    </row>
    <row r="10" spans="1:29" x14ac:dyDescent="0.3">
      <c r="A10" s="1" t="s">
        <v>12</v>
      </c>
      <c r="B10" s="1">
        <v>160</v>
      </c>
      <c r="C10" s="1">
        <v>10064</v>
      </c>
      <c r="D10" s="1">
        <v>0.2</v>
      </c>
      <c r="E10" s="1">
        <v>0.4</v>
      </c>
      <c r="F10" s="1">
        <v>0.8</v>
      </c>
      <c r="G10" s="1">
        <v>1.2</v>
      </c>
      <c r="H10" s="1">
        <v>1.3</v>
      </c>
      <c r="I10" s="1">
        <v>1.5</v>
      </c>
      <c r="J10" s="1">
        <v>1.3</v>
      </c>
      <c r="K10" s="1">
        <v>11</v>
      </c>
      <c r="L10" s="1">
        <v>7.8</v>
      </c>
      <c r="M10" s="1">
        <v>7.5</v>
      </c>
      <c r="N10" s="1">
        <v>7.3</v>
      </c>
      <c r="O10" s="1">
        <v>6.4</v>
      </c>
      <c r="P10" s="1">
        <v>5.3</v>
      </c>
      <c r="Q10" s="1">
        <v>9.5</v>
      </c>
      <c r="R10" s="1">
        <v>7.5</v>
      </c>
      <c r="S10" s="1">
        <v>5.8</v>
      </c>
      <c r="T10" s="1">
        <v>5</v>
      </c>
      <c r="U10" s="1">
        <v>4.7</v>
      </c>
      <c r="V10" s="1">
        <v>3.5</v>
      </c>
      <c r="W10" s="1">
        <v>4</v>
      </c>
      <c r="X10" s="1">
        <v>2.8</v>
      </c>
      <c r="Y10" s="1">
        <v>1.9</v>
      </c>
      <c r="Z10" s="1">
        <v>1.3</v>
      </c>
      <c r="AA10" s="1">
        <v>1.1000000000000001</v>
      </c>
      <c r="AB10" s="1">
        <v>0.5</v>
      </c>
      <c r="AC10" s="1">
        <v>0.3</v>
      </c>
    </row>
    <row r="11" spans="1:29" x14ac:dyDescent="0.3">
      <c r="A11" s="1" t="s">
        <v>13</v>
      </c>
      <c r="B11" s="1">
        <v>45</v>
      </c>
      <c r="C11" s="1">
        <v>5211</v>
      </c>
      <c r="D11" s="1">
        <v>0.2</v>
      </c>
      <c r="E11" s="1">
        <v>0.6</v>
      </c>
      <c r="F11" s="1">
        <v>1</v>
      </c>
      <c r="G11" s="1">
        <v>1.3</v>
      </c>
      <c r="H11" s="1">
        <v>1.5</v>
      </c>
      <c r="I11" s="1">
        <v>1.6</v>
      </c>
      <c r="J11" s="1">
        <v>1.2</v>
      </c>
      <c r="K11" s="1">
        <v>10.5</v>
      </c>
      <c r="L11" s="1">
        <v>7.4</v>
      </c>
      <c r="M11" s="1">
        <v>7.4</v>
      </c>
      <c r="N11" s="1">
        <v>7.3</v>
      </c>
      <c r="O11" s="1">
        <v>6.1</v>
      </c>
      <c r="P11" s="1">
        <v>4.2</v>
      </c>
      <c r="Q11" s="1">
        <v>9</v>
      </c>
      <c r="R11" s="1">
        <v>7.3</v>
      </c>
      <c r="S11" s="1">
        <v>5.7</v>
      </c>
      <c r="T11" s="1">
        <v>5.0999999999999996</v>
      </c>
      <c r="U11" s="1">
        <v>4.4000000000000004</v>
      </c>
      <c r="V11" s="1">
        <v>3.8</v>
      </c>
      <c r="W11" s="1">
        <v>4.5999999999999996</v>
      </c>
      <c r="X11" s="1">
        <v>3.1</v>
      </c>
      <c r="Y11" s="1">
        <v>2.2000000000000002</v>
      </c>
      <c r="Z11" s="1">
        <v>1.6</v>
      </c>
      <c r="AA11" s="1">
        <v>1.7</v>
      </c>
      <c r="AB11" s="1">
        <v>0.7</v>
      </c>
      <c r="AC11" s="1">
        <v>0.5</v>
      </c>
    </row>
    <row r="12" spans="1:29" x14ac:dyDescent="0.3">
      <c r="A12" s="1" t="s">
        <v>14</v>
      </c>
      <c r="B12" s="1">
        <v>6</v>
      </c>
      <c r="C12" s="1">
        <v>237</v>
      </c>
      <c r="D12" s="1">
        <v>0</v>
      </c>
      <c r="E12" s="1">
        <v>0</v>
      </c>
      <c r="F12" s="1">
        <v>0.4</v>
      </c>
      <c r="G12" s="1">
        <v>0.4</v>
      </c>
      <c r="H12" s="1">
        <v>0</v>
      </c>
      <c r="I12" s="1">
        <v>1.3</v>
      </c>
      <c r="J12" s="1">
        <v>0.4</v>
      </c>
      <c r="K12" s="1">
        <v>5.9</v>
      </c>
      <c r="L12" s="1">
        <v>8</v>
      </c>
      <c r="M12" s="1">
        <v>11</v>
      </c>
      <c r="N12" s="1">
        <v>11.4</v>
      </c>
      <c r="O12" s="1">
        <v>8.4</v>
      </c>
      <c r="P12" s="1">
        <v>7.6</v>
      </c>
      <c r="Q12" s="1">
        <v>11.8</v>
      </c>
      <c r="R12" s="1">
        <v>8.4</v>
      </c>
      <c r="S12" s="1">
        <v>5.5</v>
      </c>
      <c r="T12" s="1">
        <v>4.2</v>
      </c>
      <c r="U12" s="1">
        <v>4.2</v>
      </c>
      <c r="V12" s="1">
        <v>1.3</v>
      </c>
      <c r="W12" s="1">
        <v>2.1</v>
      </c>
      <c r="X12" s="1">
        <v>3</v>
      </c>
      <c r="Y12" s="1">
        <v>2.5</v>
      </c>
      <c r="Z12" s="1">
        <v>0.8</v>
      </c>
      <c r="AA12" s="1">
        <v>0.8</v>
      </c>
      <c r="AB12" s="1">
        <v>0.4</v>
      </c>
      <c r="AC12" s="1">
        <v>0</v>
      </c>
    </row>
    <row r="13" spans="1:29" x14ac:dyDescent="0.3">
      <c r="A13" s="1" t="s">
        <v>15</v>
      </c>
      <c r="B13" s="1">
        <v>3</v>
      </c>
      <c r="C13" s="1">
        <v>216</v>
      </c>
      <c r="D13" s="1">
        <v>0</v>
      </c>
      <c r="E13" s="1">
        <v>0.5</v>
      </c>
      <c r="F13" s="1">
        <v>0.5</v>
      </c>
      <c r="G13" s="1">
        <v>0.9</v>
      </c>
      <c r="H13" s="1">
        <v>0.5</v>
      </c>
      <c r="I13" s="1">
        <v>0</v>
      </c>
      <c r="J13" s="1">
        <v>0.9</v>
      </c>
      <c r="K13" s="1">
        <v>6</v>
      </c>
      <c r="L13" s="1">
        <v>10.199999999999999</v>
      </c>
      <c r="M13" s="1">
        <v>10.199999999999999</v>
      </c>
      <c r="N13" s="1">
        <v>12</v>
      </c>
      <c r="O13" s="1">
        <v>6.9</v>
      </c>
      <c r="P13" s="1">
        <v>6.5</v>
      </c>
      <c r="Q13" s="1">
        <v>5.6</v>
      </c>
      <c r="R13" s="1">
        <v>6.9</v>
      </c>
      <c r="S13" s="1">
        <v>4.2</v>
      </c>
      <c r="T13" s="1">
        <v>6.9</v>
      </c>
      <c r="U13" s="1">
        <v>3.2</v>
      </c>
      <c r="V13" s="1">
        <v>6</v>
      </c>
      <c r="W13" s="1">
        <v>3.7</v>
      </c>
      <c r="X13" s="1">
        <v>3.2</v>
      </c>
      <c r="Y13" s="1">
        <v>1.4</v>
      </c>
      <c r="Z13" s="1">
        <v>2.2999999999999998</v>
      </c>
      <c r="AA13" s="1">
        <v>0.9</v>
      </c>
      <c r="AB13" s="1">
        <v>0</v>
      </c>
      <c r="AC13" s="1">
        <v>0.5</v>
      </c>
    </row>
    <row r="14" spans="1:29" x14ac:dyDescent="0.3">
      <c r="A14" s="1" t="s">
        <v>16</v>
      </c>
      <c r="B14" s="1">
        <v>1</v>
      </c>
      <c r="C14" s="1">
        <v>115</v>
      </c>
      <c r="D14" s="1">
        <v>0</v>
      </c>
      <c r="E14" s="1">
        <v>1.7</v>
      </c>
      <c r="F14" s="1">
        <v>0</v>
      </c>
      <c r="G14" s="1">
        <v>0</v>
      </c>
      <c r="H14" s="1">
        <v>0</v>
      </c>
      <c r="I14" s="1">
        <v>1.7</v>
      </c>
      <c r="J14" s="1">
        <v>0</v>
      </c>
      <c r="K14" s="1">
        <v>32.200000000000003</v>
      </c>
      <c r="L14" s="1">
        <v>5.2</v>
      </c>
      <c r="M14" s="1">
        <v>5.2</v>
      </c>
      <c r="N14" s="1">
        <v>8.6999999999999993</v>
      </c>
      <c r="O14" s="1">
        <v>5.2</v>
      </c>
      <c r="P14" s="1">
        <v>4.3</v>
      </c>
      <c r="Q14" s="1">
        <v>8.6999999999999993</v>
      </c>
      <c r="R14" s="1">
        <v>7.8</v>
      </c>
      <c r="S14" s="1">
        <v>6.1</v>
      </c>
      <c r="T14" s="1">
        <v>3.5</v>
      </c>
      <c r="U14" s="1">
        <v>1.7</v>
      </c>
      <c r="V14" s="1">
        <v>0</v>
      </c>
      <c r="W14" s="1">
        <v>0.9</v>
      </c>
      <c r="X14" s="1">
        <v>4.3</v>
      </c>
      <c r="Y14" s="1">
        <v>1.7</v>
      </c>
      <c r="Z14" s="1">
        <v>0.9</v>
      </c>
      <c r="AA14" s="1">
        <v>0</v>
      </c>
      <c r="AB14" s="1">
        <v>0</v>
      </c>
      <c r="AC14" s="1">
        <v>0</v>
      </c>
    </row>
    <row r="15" spans="1:29" x14ac:dyDescent="0.3">
      <c r="A15" s="1" t="s">
        <v>17</v>
      </c>
      <c r="B15" s="1">
        <v>5</v>
      </c>
      <c r="C15" s="1">
        <v>197</v>
      </c>
      <c r="D15" s="1">
        <v>0</v>
      </c>
      <c r="E15" s="1">
        <v>0</v>
      </c>
      <c r="F15" s="1">
        <v>1.5</v>
      </c>
      <c r="G15" s="1">
        <v>1</v>
      </c>
      <c r="H15" s="1">
        <v>3</v>
      </c>
      <c r="I15" s="1">
        <v>0</v>
      </c>
      <c r="J15" s="1">
        <v>0.5</v>
      </c>
      <c r="K15" s="1">
        <v>5.6</v>
      </c>
      <c r="L15" s="1">
        <v>4.0999999999999996</v>
      </c>
      <c r="M15" s="1">
        <v>4.0999999999999996</v>
      </c>
      <c r="N15" s="1">
        <v>7.1</v>
      </c>
      <c r="O15" s="1">
        <v>9.1</v>
      </c>
      <c r="P15" s="1">
        <v>10.199999999999999</v>
      </c>
      <c r="Q15" s="1">
        <v>7.6</v>
      </c>
      <c r="R15" s="1">
        <v>6.1</v>
      </c>
      <c r="S15" s="1">
        <v>8.6</v>
      </c>
      <c r="T15" s="1">
        <v>4.5999999999999996</v>
      </c>
      <c r="U15" s="1">
        <v>9.1</v>
      </c>
      <c r="V15" s="1">
        <v>4.5999999999999996</v>
      </c>
      <c r="W15" s="1">
        <v>7.1</v>
      </c>
      <c r="X15" s="1">
        <v>3</v>
      </c>
      <c r="Y15" s="1">
        <v>0.5</v>
      </c>
      <c r="Z15" s="1">
        <v>0.5</v>
      </c>
      <c r="AA15" s="1">
        <v>1</v>
      </c>
      <c r="AB15" s="1">
        <v>1</v>
      </c>
      <c r="AC15" s="1">
        <v>0</v>
      </c>
    </row>
    <row r="16" spans="1:29" x14ac:dyDescent="0.3">
      <c r="A16" s="1" t="s">
        <v>18</v>
      </c>
      <c r="B16" s="1">
        <v>6</v>
      </c>
      <c r="C16" s="1">
        <v>316</v>
      </c>
      <c r="D16" s="1">
        <v>0.6</v>
      </c>
      <c r="E16" s="1">
        <v>1.3</v>
      </c>
      <c r="F16" s="1">
        <v>1.9</v>
      </c>
      <c r="G16" s="1">
        <v>2.8</v>
      </c>
      <c r="H16" s="1">
        <v>4.4000000000000004</v>
      </c>
      <c r="I16" s="1">
        <v>5.0999999999999996</v>
      </c>
      <c r="J16" s="1">
        <v>1.9</v>
      </c>
      <c r="K16" s="1">
        <v>14.2</v>
      </c>
      <c r="L16" s="1">
        <v>7.3</v>
      </c>
      <c r="M16" s="1">
        <v>6.6</v>
      </c>
      <c r="N16" s="1">
        <v>3.2</v>
      </c>
      <c r="O16" s="1">
        <v>3.5</v>
      </c>
      <c r="P16" s="1">
        <v>1.9</v>
      </c>
      <c r="Q16" s="1">
        <v>10.1</v>
      </c>
      <c r="R16" s="1">
        <v>10.4</v>
      </c>
      <c r="S16" s="1">
        <v>5.7</v>
      </c>
      <c r="T16" s="1">
        <v>3.5</v>
      </c>
      <c r="U16" s="1">
        <v>4.4000000000000004</v>
      </c>
      <c r="V16" s="1">
        <v>3.8</v>
      </c>
      <c r="W16" s="1">
        <v>2.8</v>
      </c>
      <c r="X16" s="1">
        <v>1.9</v>
      </c>
      <c r="Y16" s="1">
        <v>0.9</v>
      </c>
      <c r="Z16" s="1">
        <v>0.6</v>
      </c>
      <c r="AA16" s="1">
        <v>0.9</v>
      </c>
      <c r="AB16" s="1">
        <v>0</v>
      </c>
      <c r="AC16" s="1">
        <v>0</v>
      </c>
    </row>
    <row r="17" spans="1:29" x14ac:dyDescent="0.3">
      <c r="A17" s="1" t="s">
        <v>19</v>
      </c>
      <c r="B17" s="1">
        <v>5</v>
      </c>
      <c r="C17" s="1">
        <v>144</v>
      </c>
      <c r="D17" s="1">
        <v>0.7</v>
      </c>
      <c r="E17" s="1">
        <v>1.4</v>
      </c>
      <c r="F17" s="1">
        <v>2.1</v>
      </c>
      <c r="G17" s="1">
        <v>0.7</v>
      </c>
      <c r="H17" s="1">
        <v>2.8</v>
      </c>
      <c r="I17" s="1">
        <v>0.7</v>
      </c>
      <c r="J17" s="1">
        <v>1.4</v>
      </c>
      <c r="K17" s="1">
        <v>26.4</v>
      </c>
      <c r="L17" s="1">
        <v>9.6999999999999993</v>
      </c>
      <c r="M17" s="1">
        <v>11.8</v>
      </c>
      <c r="N17" s="1">
        <v>6.3</v>
      </c>
      <c r="O17" s="1">
        <v>1.4</v>
      </c>
      <c r="P17" s="1">
        <v>4.2</v>
      </c>
      <c r="Q17" s="1">
        <v>11.8</v>
      </c>
      <c r="R17" s="1">
        <v>4.9000000000000004</v>
      </c>
      <c r="S17" s="1">
        <v>3.5</v>
      </c>
      <c r="T17" s="1">
        <v>0.7</v>
      </c>
      <c r="U17" s="1">
        <v>2.8</v>
      </c>
      <c r="V17" s="1">
        <v>1.4</v>
      </c>
      <c r="W17" s="1">
        <v>4.2</v>
      </c>
      <c r="X17" s="1">
        <v>1.4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</row>
    <row r="18" spans="1:29" x14ac:dyDescent="0.3">
      <c r="A18" s="1" t="s">
        <v>20</v>
      </c>
      <c r="B18" s="1">
        <v>4</v>
      </c>
      <c r="C18" s="1">
        <v>153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1.3</v>
      </c>
      <c r="J18" s="1">
        <v>1.3</v>
      </c>
      <c r="K18" s="1">
        <v>6.5</v>
      </c>
      <c r="L18" s="1">
        <v>3.9</v>
      </c>
      <c r="M18" s="1">
        <v>5.2</v>
      </c>
      <c r="N18" s="1">
        <v>4.5999999999999996</v>
      </c>
      <c r="O18" s="1">
        <v>4.5999999999999996</v>
      </c>
      <c r="P18" s="1">
        <v>12.4</v>
      </c>
      <c r="Q18" s="1">
        <v>1.3</v>
      </c>
      <c r="R18" s="1">
        <v>7.8</v>
      </c>
      <c r="S18" s="1">
        <v>8.5</v>
      </c>
      <c r="T18" s="1">
        <v>8.5</v>
      </c>
      <c r="U18" s="1">
        <v>9.1999999999999993</v>
      </c>
      <c r="V18" s="1">
        <v>5.9</v>
      </c>
      <c r="W18" s="1">
        <v>6.5</v>
      </c>
      <c r="X18" s="1">
        <v>4.5999999999999996</v>
      </c>
      <c r="Y18" s="1">
        <v>2.6</v>
      </c>
      <c r="Z18" s="1">
        <v>4.5999999999999996</v>
      </c>
      <c r="AA18" s="1">
        <v>0.7</v>
      </c>
      <c r="AB18" s="1">
        <v>0</v>
      </c>
      <c r="AC18" s="1">
        <v>0</v>
      </c>
    </row>
    <row r="19" spans="1:29" x14ac:dyDescent="0.3">
      <c r="A19" s="1" t="s">
        <v>21</v>
      </c>
      <c r="B19" s="1">
        <v>13</v>
      </c>
      <c r="C19" s="1">
        <v>818</v>
      </c>
      <c r="D19" s="1">
        <v>0.2</v>
      </c>
      <c r="E19" s="1">
        <v>0.1</v>
      </c>
      <c r="F19" s="1">
        <v>0.7</v>
      </c>
      <c r="G19" s="1">
        <v>0.9</v>
      </c>
      <c r="H19" s="1">
        <v>1.1000000000000001</v>
      </c>
      <c r="I19" s="1">
        <v>2</v>
      </c>
      <c r="J19" s="1">
        <v>2.8</v>
      </c>
      <c r="K19" s="1">
        <v>17.600000000000001</v>
      </c>
      <c r="L19" s="1">
        <v>10.3</v>
      </c>
      <c r="M19" s="1">
        <v>7.7</v>
      </c>
      <c r="N19" s="1">
        <v>6.8</v>
      </c>
      <c r="O19" s="1">
        <v>6.4</v>
      </c>
      <c r="P19" s="1">
        <v>5.5</v>
      </c>
      <c r="Q19" s="1">
        <v>11.1</v>
      </c>
      <c r="R19" s="1">
        <v>5.9</v>
      </c>
      <c r="S19" s="1">
        <v>4.4000000000000004</v>
      </c>
      <c r="T19" s="1">
        <v>4.8</v>
      </c>
      <c r="U19" s="1">
        <v>3.7</v>
      </c>
      <c r="V19" s="1">
        <v>1.6</v>
      </c>
      <c r="W19" s="1">
        <v>3.2</v>
      </c>
      <c r="X19" s="1">
        <v>1.6</v>
      </c>
      <c r="Y19" s="1">
        <v>0.9</v>
      </c>
      <c r="Z19" s="1">
        <v>0.4</v>
      </c>
      <c r="AA19" s="1">
        <v>0.4</v>
      </c>
      <c r="AB19" s="1">
        <v>0.1</v>
      </c>
      <c r="AC19" s="1">
        <v>0</v>
      </c>
    </row>
    <row r="20" spans="1:29" x14ac:dyDescent="0.3">
      <c r="A20" s="1" t="s">
        <v>22</v>
      </c>
      <c r="B20" s="1">
        <v>6</v>
      </c>
      <c r="C20" s="1">
        <v>401</v>
      </c>
      <c r="D20" s="1">
        <v>0</v>
      </c>
      <c r="E20" s="1">
        <v>0</v>
      </c>
      <c r="F20" s="1">
        <v>0</v>
      </c>
      <c r="G20" s="1">
        <v>0.2</v>
      </c>
      <c r="H20" s="1">
        <v>0.5</v>
      </c>
      <c r="I20" s="1">
        <v>0.2</v>
      </c>
      <c r="J20" s="1">
        <v>0</v>
      </c>
      <c r="K20" s="1">
        <v>11.5</v>
      </c>
      <c r="L20" s="1">
        <v>7.5</v>
      </c>
      <c r="M20" s="1">
        <v>9.6999999999999993</v>
      </c>
      <c r="N20" s="1">
        <v>9.5</v>
      </c>
      <c r="O20" s="1">
        <v>7.2</v>
      </c>
      <c r="P20" s="1">
        <v>6.2</v>
      </c>
      <c r="Q20" s="1">
        <v>10.199999999999999</v>
      </c>
      <c r="R20" s="1">
        <v>9.5</v>
      </c>
      <c r="S20" s="1">
        <v>6.2</v>
      </c>
      <c r="T20" s="1">
        <v>6.5</v>
      </c>
      <c r="U20" s="1">
        <v>5</v>
      </c>
      <c r="V20" s="1">
        <v>3.5</v>
      </c>
      <c r="W20" s="1">
        <v>1.2</v>
      </c>
      <c r="X20" s="1">
        <v>1.7</v>
      </c>
      <c r="Y20" s="1">
        <v>1.7</v>
      </c>
      <c r="Z20" s="1">
        <v>1</v>
      </c>
      <c r="AA20" s="1">
        <v>0</v>
      </c>
      <c r="AB20" s="1">
        <v>0.5</v>
      </c>
      <c r="AC20" s="1">
        <v>0.2</v>
      </c>
    </row>
    <row r="21" spans="1:29" x14ac:dyDescent="0.3">
      <c r="A21" s="1" t="s">
        <v>23</v>
      </c>
      <c r="B21" s="1">
        <v>12</v>
      </c>
      <c r="C21" s="1">
        <v>396</v>
      </c>
      <c r="D21" s="1">
        <v>0</v>
      </c>
      <c r="E21" s="1">
        <v>0.3</v>
      </c>
      <c r="F21" s="1">
        <v>0.8</v>
      </c>
      <c r="G21" s="1">
        <v>0.5</v>
      </c>
      <c r="H21" s="1">
        <v>0.5</v>
      </c>
      <c r="I21" s="1">
        <v>1.3</v>
      </c>
      <c r="J21" s="1">
        <v>1</v>
      </c>
      <c r="K21" s="1">
        <v>6.6</v>
      </c>
      <c r="L21" s="1">
        <v>8.8000000000000007</v>
      </c>
      <c r="M21" s="1">
        <v>5.3</v>
      </c>
      <c r="N21" s="1">
        <v>5.3</v>
      </c>
      <c r="O21" s="1">
        <v>8.1</v>
      </c>
      <c r="P21" s="1">
        <v>7.6</v>
      </c>
      <c r="Q21" s="1">
        <v>12.4</v>
      </c>
      <c r="R21" s="1">
        <v>9.8000000000000007</v>
      </c>
      <c r="S21" s="1">
        <v>5.6</v>
      </c>
      <c r="T21" s="1">
        <v>5.6</v>
      </c>
      <c r="U21" s="1">
        <v>4.3</v>
      </c>
      <c r="V21" s="1">
        <v>3.5</v>
      </c>
      <c r="W21" s="1">
        <v>5.8</v>
      </c>
      <c r="X21" s="1">
        <v>3</v>
      </c>
      <c r="Y21" s="1">
        <v>2.8</v>
      </c>
      <c r="Z21" s="1">
        <v>0.3</v>
      </c>
      <c r="AA21" s="1">
        <v>0.8</v>
      </c>
      <c r="AB21" s="1">
        <v>0.3</v>
      </c>
      <c r="AC21" s="1">
        <v>0</v>
      </c>
    </row>
    <row r="22" spans="1:29" x14ac:dyDescent="0.3">
      <c r="A22" s="1" t="s">
        <v>24</v>
      </c>
      <c r="B22" s="1">
        <v>4</v>
      </c>
      <c r="C22" s="1">
        <v>151</v>
      </c>
      <c r="D22" s="1">
        <v>0</v>
      </c>
      <c r="E22" s="1">
        <v>0</v>
      </c>
      <c r="F22" s="1">
        <v>0</v>
      </c>
      <c r="G22" s="1">
        <v>0</v>
      </c>
      <c r="H22" s="1">
        <v>0.7</v>
      </c>
      <c r="I22" s="1">
        <v>0</v>
      </c>
      <c r="J22" s="1">
        <v>2.6</v>
      </c>
      <c r="K22" s="1">
        <v>1.3</v>
      </c>
      <c r="L22" s="1">
        <v>4</v>
      </c>
      <c r="M22" s="1">
        <v>9.9</v>
      </c>
      <c r="N22" s="1">
        <v>8.6</v>
      </c>
      <c r="O22" s="1">
        <v>9.9</v>
      </c>
      <c r="P22" s="1">
        <v>7.9</v>
      </c>
      <c r="Q22" s="1">
        <v>16.600000000000001</v>
      </c>
      <c r="R22" s="1">
        <v>9.9</v>
      </c>
      <c r="S22" s="1">
        <v>4.5999999999999996</v>
      </c>
      <c r="T22" s="1">
        <v>4</v>
      </c>
      <c r="U22" s="1">
        <v>5.3</v>
      </c>
      <c r="V22" s="1">
        <v>2.6</v>
      </c>
      <c r="W22" s="1">
        <v>2.6</v>
      </c>
      <c r="X22" s="1">
        <v>1.3</v>
      </c>
      <c r="Y22" s="1">
        <v>4.5999999999999996</v>
      </c>
      <c r="Z22" s="1">
        <v>2</v>
      </c>
      <c r="AA22" s="1">
        <v>1.3</v>
      </c>
      <c r="AB22" s="1">
        <v>0</v>
      </c>
      <c r="AC22" s="1">
        <v>0</v>
      </c>
    </row>
    <row r="23" spans="1:29" x14ac:dyDescent="0.3">
      <c r="A23" s="1" t="s">
        <v>25</v>
      </c>
      <c r="B23" s="1">
        <v>9</v>
      </c>
      <c r="C23" s="1">
        <v>277</v>
      </c>
      <c r="D23" s="1">
        <v>0</v>
      </c>
      <c r="E23" s="1">
        <v>0.7</v>
      </c>
      <c r="F23" s="1">
        <v>0.4</v>
      </c>
      <c r="G23" s="1">
        <v>2.2000000000000002</v>
      </c>
      <c r="H23" s="1">
        <v>0.4</v>
      </c>
      <c r="I23" s="1">
        <v>1.4</v>
      </c>
      <c r="J23" s="1">
        <v>0</v>
      </c>
      <c r="K23" s="1">
        <v>8.3000000000000007</v>
      </c>
      <c r="L23" s="1">
        <v>10.1</v>
      </c>
      <c r="M23" s="1">
        <v>10.1</v>
      </c>
      <c r="N23" s="1">
        <v>9.6999999999999993</v>
      </c>
      <c r="O23" s="1">
        <v>7.9</v>
      </c>
      <c r="P23" s="1">
        <v>8.3000000000000007</v>
      </c>
      <c r="Q23" s="1">
        <v>9.6999999999999993</v>
      </c>
      <c r="R23" s="1">
        <v>2.9</v>
      </c>
      <c r="S23" s="1">
        <v>4.3</v>
      </c>
      <c r="T23" s="1">
        <v>4</v>
      </c>
      <c r="U23" s="1">
        <v>5.0999999999999996</v>
      </c>
      <c r="V23" s="1">
        <v>4.3</v>
      </c>
      <c r="W23" s="1">
        <v>2.5</v>
      </c>
      <c r="X23" s="1">
        <v>3.2</v>
      </c>
      <c r="Y23" s="1">
        <v>2.2000000000000002</v>
      </c>
      <c r="Z23" s="1">
        <v>1.8</v>
      </c>
      <c r="AA23" s="1">
        <v>0.4</v>
      </c>
      <c r="AB23" s="1">
        <v>0</v>
      </c>
      <c r="AC23" s="1">
        <v>0</v>
      </c>
    </row>
    <row r="24" spans="1:29" x14ac:dyDescent="0.3">
      <c r="A24" s="1" t="s">
        <v>26</v>
      </c>
      <c r="B24" s="1">
        <v>7</v>
      </c>
      <c r="C24" s="1">
        <v>313</v>
      </c>
      <c r="D24" s="1">
        <v>0</v>
      </c>
      <c r="E24" s="1">
        <v>0</v>
      </c>
      <c r="F24" s="1">
        <v>0</v>
      </c>
      <c r="G24" s="1">
        <v>1</v>
      </c>
      <c r="H24" s="1">
        <v>0.6</v>
      </c>
      <c r="I24" s="1">
        <v>1</v>
      </c>
      <c r="J24" s="1">
        <v>1.3</v>
      </c>
      <c r="K24" s="1">
        <v>16.3</v>
      </c>
      <c r="L24" s="1">
        <v>8.3000000000000007</v>
      </c>
      <c r="M24" s="1">
        <v>5.8</v>
      </c>
      <c r="N24" s="1">
        <v>4.2</v>
      </c>
      <c r="O24" s="1">
        <v>3.8</v>
      </c>
      <c r="P24" s="1">
        <v>5.8</v>
      </c>
      <c r="Q24" s="1">
        <v>13.7</v>
      </c>
      <c r="R24" s="1">
        <v>9.6</v>
      </c>
      <c r="S24" s="1">
        <v>8</v>
      </c>
      <c r="T24" s="1">
        <v>3.8</v>
      </c>
      <c r="U24" s="1">
        <v>2.6</v>
      </c>
      <c r="V24" s="1">
        <v>1.6</v>
      </c>
      <c r="W24" s="1">
        <v>6.1</v>
      </c>
      <c r="X24" s="1">
        <v>3.5</v>
      </c>
      <c r="Y24" s="1">
        <v>1.6</v>
      </c>
      <c r="Z24" s="1">
        <v>0.6</v>
      </c>
      <c r="AA24" s="1">
        <v>0</v>
      </c>
      <c r="AB24" s="1">
        <v>1</v>
      </c>
      <c r="AC24" s="1">
        <v>0</v>
      </c>
    </row>
    <row r="25" spans="1:29" x14ac:dyDescent="0.3">
      <c r="A25" s="1" t="s">
        <v>27</v>
      </c>
      <c r="B25" s="1">
        <v>3</v>
      </c>
      <c r="C25" s="1">
        <v>136</v>
      </c>
      <c r="D25" s="1">
        <v>0</v>
      </c>
      <c r="E25" s="1">
        <v>0</v>
      </c>
      <c r="F25" s="1">
        <v>1.5</v>
      </c>
      <c r="G25" s="1">
        <v>0</v>
      </c>
      <c r="H25" s="1">
        <v>0.7</v>
      </c>
      <c r="I25" s="1">
        <v>1.5</v>
      </c>
      <c r="J25" s="1">
        <v>0.7</v>
      </c>
      <c r="K25" s="1">
        <v>14</v>
      </c>
      <c r="L25" s="1">
        <v>13.2</v>
      </c>
      <c r="M25" s="1">
        <v>13.2</v>
      </c>
      <c r="N25" s="1">
        <v>11.8</v>
      </c>
      <c r="O25" s="1">
        <v>3.7</v>
      </c>
      <c r="P25" s="1">
        <v>2.2000000000000002</v>
      </c>
      <c r="Q25" s="1">
        <v>6.6</v>
      </c>
      <c r="R25" s="1">
        <v>5.0999999999999996</v>
      </c>
      <c r="S25" s="1">
        <v>6.6</v>
      </c>
      <c r="T25" s="1">
        <v>5.0999999999999996</v>
      </c>
      <c r="U25" s="1">
        <v>7.4</v>
      </c>
      <c r="V25" s="1">
        <v>0.7</v>
      </c>
      <c r="W25" s="1">
        <v>2.2000000000000002</v>
      </c>
      <c r="X25" s="1">
        <v>2.2000000000000002</v>
      </c>
      <c r="Y25" s="1">
        <v>0.7</v>
      </c>
      <c r="Z25" s="1">
        <v>0</v>
      </c>
      <c r="AA25" s="1">
        <v>0</v>
      </c>
      <c r="AB25" s="1">
        <v>0</v>
      </c>
      <c r="AC25" s="1">
        <v>0.7</v>
      </c>
    </row>
    <row r="26" spans="1:29" x14ac:dyDescent="0.3">
      <c r="A26" s="1" t="s">
        <v>28</v>
      </c>
      <c r="B26" s="1">
        <v>7</v>
      </c>
      <c r="C26" s="1">
        <v>233</v>
      </c>
      <c r="D26" s="1">
        <v>0.4</v>
      </c>
      <c r="E26" s="1">
        <v>0</v>
      </c>
      <c r="F26" s="1">
        <v>0.4</v>
      </c>
      <c r="G26" s="1">
        <v>2.1</v>
      </c>
      <c r="H26" s="1">
        <v>0.4</v>
      </c>
      <c r="I26" s="1">
        <v>0</v>
      </c>
      <c r="J26" s="1">
        <v>1.3</v>
      </c>
      <c r="K26" s="1">
        <v>7.3</v>
      </c>
      <c r="L26" s="1">
        <v>6.9</v>
      </c>
      <c r="M26" s="1">
        <v>5.2</v>
      </c>
      <c r="N26" s="1">
        <v>7.3</v>
      </c>
      <c r="O26" s="1">
        <v>6.4</v>
      </c>
      <c r="P26" s="1">
        <v>6</v>
      </c>
      <c r="Q26" s="1">
        <v>9.4</v>
      </c>
      <c r="R26" s="1">
        <v>6.9</v>
      </c>
      <c r="S26" s="1">
        <v>7.7</v>
      </c>
      <c r="T26" s="1">
        <v>9.4</v>
      </c>
      <c r="U26" s="1">
        <v>9.9</v>
      </c>
      <c r="V26" s="1">
        <v>6.4</v>
      </c>
      <c r="W26" s="1">
        <v>2.1</v>
      </c>
      <c r="X26" s="1">
        <v>2.6</v>
      </c>
      <c r="Y26" s="1">
        <v>0.9</v>
      </c>
      <c r="Z26" s="1">
        <v>0.9</v>
      </c>
      <c r="AA26" s="1">
        <v>0</v>
      </c>
      <c r="AB26" s="1">
        <v>0</v>
      </c>
      <c r="AC26" s="1">
        <v>0</v>
      </c>
    </row>
    <row r="27" spans="1:29" x14ac:dyDescent="0.3">
      <c r="A27" s="1" t="s">
        <v>29</v>
      </c>
      <c r="B27" s="1">
        <v>4</v>
      </c>
      <c r="C27" s="1">
        <v>88</v>
      </c>
      <c r="D27" s="1">
        <v>0</v>
      </c>
      <c r="E27" s="1">
        <v>0</v>
      </c>
      <c r="F27" s="1">
        <v>0</v>
      </c>
      <c r="G27" s="1">
        <v>1.1000000000000001</v>
      </c>
      <c r="H27" s="1">
        <v>0</v>
      </c>
      <c r="I27" s="1">
        <v>2.2999999999999998</v>
      </c>
      <c r="J27" s="1">
        <v>5.7</v>
      </c>
      <c r="K27" s="1">
        <v>11.4</v>
      </c>
      <c r="L27" s="1">
        <v>3.4</v>
      </c>
      <c r="M27" s="1">
        <v>9.1</v>
      </c>
      <c r="N27" s="1">
        <v>4.5</v>
      </c>
      <c r="O27" s="1">
        <v>13.6</v>
      </c>
      <c r="P27" s="1">
        <v>3.4</v>
      </c>
      <c r="Q27" s="1">
        <v>12.5</v>
      </c>
      <c r="R27" s="1">
        <v>8</v>
      </c>
      <c r="S27" s="1">
        <v>6.8</v>
      </c>
      <c r="T27" s="1">
        <v>3.4</v>
      </c>
      <c r="U27" s="1">
        <v>9.1</v>
      </c>
      <c r="V27" s="1">
        <v>2.2999999999999998</v>
      </c>
      <c r="W27" s="1">
        <v>2.2999999999999998</v>
      </c>
      <c r="X27" s="1">
        <v>1.1000000000000001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</row>
    <row r="28" spans="1:29" x14ac:dyDescent="0.3">
      <c r="A28" s="1" t="s">
        <v>30</v>
      </c>
      <c r="B28" s="1">
        <v>5</v>
      </c>
      <c r="C28" s="1">
        <v>136</v>
      </c>
      <c r="D28" s="1">
        <v>0</v>
      </c>
      <c r="E28" s="1">
        <v>0</v>
      </c>
      <c r="F28" s="1">
        <v>0</v>
      </c>
      <c r="G28" s="1">
        <v>0</v>
      </c>
      <c r="H28" s="1">
        <v>0.7</v>
      </c>
      <c r="I28" s="1">
        <v>0</v>
      </c>
      <c r="J28" s="1">
        <v>1.5</v>
      </c>
      <c r="K28" s="1">
        <v>2.9</v>
      </c>
      <c r="L28" s="1">
        <v>9.6</v>
      </c>
      <c r="M28" s="1">
        <v>8.8000000000000007</v>
      </c>
      <c r="N28" s="1">
        <v>5.9</v>
      </c>
      <c r="O28" s="1">
        <v>7.4</v>
      </c>
      <c r="P28" s="1">
        <v>11.8</v>
      </c>
      <c r="Q28" s="1">
        <v>7.4</v>
      </c>
      <c r="R28" s="1">
        <v>12.5</v>
      </c>
      <c r="S28" s="1">
        <v>9.6</v>
      </c>
      <c r="T28" s="1">
        <v>2.2000000000000002</v>
      </c>
      <c r="U28" s="1">
        <v>2.9</v>
      </c>
      <c r="V28" s="1">
        <v>3.7</v>
      </c>
      <c r="W28" s="1">
        <v>1.5</v>
      </c>
      <c r="X28" s="1">
        <v>5.0999999999999996</v>
      </c>
      <c r="Y28" s="1">
        <v>2.9</v>
      </c>
      <c r="Z28" s="1">
        <v>1.5</v>
      </c>
      <c r="AA28" s="1">
        <v>0</v>
      </c>
      <c r="AB28" s="1">
        <v>1.5</v>
      </c>
      <c r="AC28" s="1">
        <v>0.7</v>
      </c>
    </row>
    <row r="29" spans="1:29" x14ac:dyDescent="0.3">
      <c r="A29" s="1" t="s">
        <v>31</v>
      </c>
      <c r="B29" s="1">
        <v>6</v>
      </c>
      <c r="C29" s="1">
        <v>185</v>
      </c>
      <c r="D29" s="1">
        <v>0</v>
      </c>
      <c r="E29" s="1">
        <v>0</v>
      </c>
      <c r="F29" s="1">
        <v>0</v>
      </c>
      <c r="G29" s="1">
        <v>0.5</v>
      </c>
      <c r="H29" s="1">
        <v>0.5</v>
      </c>
      <c r="I29" s="1">
        <v>0.5</v>
      </c>
      <c r="J29" s="1">
        <v>1.6</v>
      </c>
      <c r="K29" s="1">
        <v>8.6</v>
      </c>
      <c r="L29" s="1">
        <v>8.6</v>
      </c>
      <c r="M29" s="1">
        <v>7</v>
      </c>
      <c r="N29" s="1">
        <v>8.6</v>
      </c>
      <c r="O29" s="1">
        <v>9.1999999999999993</v>
      </c>
      <c r="P29" s="1">
        <v>7</v>
      </c>
      <c r="Q29" s="1">
        <v>7.6</v>
      </c>
      <c r="R29" s="1">
        <v>9.6999999999999993</v>
      </c>
      <c r="S29" s="1">
        <v>5.4</v>
      </c>
      <c r="T29" s="1">
        <v>4.9000000000000004</v>
      </c>
      <c r="U29" s="1">
        <v>5.9</v>
      </c>
      <c r="V29" s="1">
        <v>3.8</v>
      </c>
      <c r="W29" s="1">
        <v>3.8</v>
      </c>
      <c r="X29" s="1">
        <v>3.2</v>
      </c>
      <c r="Y29" s="1">
        <v>1.1000000000000001</v>
      </c>
      <c r="Z29" s="1">
        <v>1.1000000000000001</v>
      </c>
      <c r="AA29" s="1">
        <v>1.1000000000000001</v>
      </c>
      <c r="AB29" s="1">
        <v>0</v>
      </c>
      <c r="AC29" s="1">
        <v>0</v>
      </c>
    </row>
    <row r="30" spans="1:29" x14ac:dyDescent="0.3">
      <c r="A30" s="1" t="s">
        <v>32</v>
      </c>
      <c r="B30" s="1">
        <v>6</v>
      </c>
      <c r="C30" s="1">
        <v>204</v>
      </c>
      <c r="D30" s="1">
        <v>0</v>
      </c>
      <c r="E30" s="1">
        <v>0</v>
      </c>
      <c r="F30" s="1">
        <v>1</v>
      </c>
      <c r="G30" s="1">
        <v>1</v>
      </c>
      <c r="H30" s="1">
        <v>1.5</v>
      </c>
      <c r="I30" s="1">
        <v>2.9</v>
      </c>
      <c r="J30" s="1">
        <v>2.5</v>
      </c>
      <c r="K30" s="1">
        <v>10.3</v>
      </c>
      <c r="L30" s="1">
        <v>5.9</v>
      </c>
      <c r="M30" s="1">
        <v>5.4</v>
      </c>
      <c r="N30" s="1">
        <v>7.4</v>
      </c>
      <c r="O30" s="1">
        <v>6.9</v>
      </c>
      <c r="P30" s="1">
        <v>6.4</v>
      </c>
      <c r="Q30" s="1">
        <v>10.3</v>
      </c>
      <c r="R30" s="1">
        <v>9.3000000000000007</v>
      </c>
      <c r="S30" s="1">
        <v>6.9</v>
      </c>
      <c r="T30" s="1">
        <v>4.9000000000000004</v>
      </c>
      <c r="U30" s="1">
        <v>5.4</v>
      </c>
      <c r="V30" s="1">
        <v>3.4</v>
      </c>
      <c r="W30" s="1">
        <v>2.9</v>
      </c>
      <c r="X30" s="1">
        <v>1.5</v>
      </c>
      <c r="Y30" s="1">
        <v>1.5</v>
      </c>
      <c r="Z30" s="1">
        <v>0</v>
      </c>
      <c r="AA30" s="1">
        <v>0.5</v>
      </c>
      <c r="AB30" s="1">
        <v>1.5</v>
      </c>
      <c r="AC30" s="1">
        <v>1</v>
      </c>
    </row>
    <row r="31" spans="1:29" x14ac:dyDescent="0.3">
      <c r="A31" s="1" t="s">
        <v>33</v>
      </c>
      <c r="B31" s="1">
        <v>1</v>
      </c>
      <c r="C31" s="1">
        <v>60</v>
      </c>
      <c r="D31" s="1">
        <v>3.3</v>
      </c>
      <c r="E31" s="1">
        <v>1.7</v>
      </c>
      <c r="F31" s="1">
        <v>0</v>
      </c>
      <c r="G31" s="1">
        <v>0</v>
      </c>
      <c r="H31" s="1">
        <v>1.7</v>
      </c>
      <c r="I31" s="1">
        <v>0</v>
      </c>
      <c r="J31" s="1">
        <v>1.7</v>
      </c>
      <c r="K31" s="1">
        <v>11.7</v>
      </c>
      <c r="L31" s="1">
        <v>10</v>
      </c>
      <c r="M31" s="1">
        <v>5</v>
      </c>
      <c r="N31" s="1">
        <v>6.7</v>
      </c>
      <c r="O31" s="1">
        <v>15</v>
      </c>
      <c r="P31" s="1">
        <v>6.7</v>
      </c>
      <c r="Q31" s="1">
        <v>3.3</v>
      </c>
      <c r="R31" s="1">
        <v>3.3</v>
      </c>
      <c r="S31" s="1">
        <v>8.3000000000000007</v>
      </c>
      <c r="T31" s="1">
        <v>6.7</v>
      </c>
      <c r="U31" s="1">
        <v>3.3</v>
      </c>
      <c r="V31" s="1">
        <v>5</v>
      </c>
      <c r="W31" s="1">
        <v>1.7</v>
      </c>
      <c r="X31" s="1">
        <v>1.7</v>
      </c>
      <c r="Y31" s="1">
        <v>1.7</v>
      </c>
      <c r="Z31" s="1">
        <v>1.7</v>
      </c>
      <c r="AA31" s="1">
        <v>0</v>
      </c>
      <c r="AB31" s="1">
        <v>0</v>
      </c>
      <c r="AC31" s="1">
        <v>0</v>
      </c>
    </row>
    <row r="32" spans="1:29" x14ac:dyDescent="0.3">
      <c r="A32" s="1" t="s">
        <v>34</v>
      </c>
      <c r="B32" s="1">
        <v>1</v>
      </c>
      <c r="C32" s="1">
        <v>24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4.2</v>
      </c>
      <c r="K32" s="1">
        <v>4.2</v>
      </c>
      <c r="L32" s="1">
        <v>0</v>
      </c>
      <c r="M32" s="1">
        <v>8.3000000000000007</v>
      </c>
      <c r="N32" s="1">
        <v>16.7</v>
      </c>
      <c r="O32" s="1">
        <v>4.2</v>
      </c>
      <c r="P32" s="1">
        <v>12.5</v>
      </c>
      <c r="Q32" s="1">
        <v>12.5</v>
      </c>
      <c r="R32" s="1">
        <v>4.2</v>
      </c>
      <c r="S32" s="1">
        <v>8.3000000000000007</v>
      </c>
      <c r="T32" s="1">
        <v>4.2</v>
      </c>
      <c r="U32" s="1">
        <v>8.3000000000000007</v>
      </c>
      <c r="V32" s="1">
        <v>4.2</v>
      </c>
      <c r="W32" s="1">
        <v>4.2</v>
      </c>
      <c r="X32" s="1">
        <v>4.2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</row>
    <row r="33" spans="1:29" x14ac:dyDescent="0.3">
      <c r="A33" s="1" t="s">
        <v>35</v>
      </c>
      <c r="B33" s="1">
        <v>1</v>
      </c>
      <c r="C33" s="1">
        <v>53</v>
      </c>
      <c r="D33" s="1">
        <v>0</v>
      </c>
      <c r="E33" s="1">
        <v>1.9</v>
      </c>
      <c r="F33" s="1">
        <v>0</v>
      </c>
      <c r="G33" s="1">
        <v>5.7</v>
      </c>
      <c r="H33" s="1">
        <v>1.9</v>
      </c>
      <c r="I33" s="1">
        <v>5.7</v>
      </c>
      <c r="J33" s="1">
        <v>0</v>
      </c>
      <c r="K33" s="1">
        <v>17</v>
      </c>
      <c r="L33" s="1">
        <v>7.5</v>
      </c>
      <c r="M33" s="1">
        <v>1.9</v>
      </c>
      <c r="N33" s="1">
        <v>3.8</v>
      </c>
      <c r="O33" s="1">
        <v>9.4</v>
      </c>
      <c r="P33" s="1">
        <v>7.5</v>
      </c>
      <c r="Q33" s="1">
        <v>1.9</v>
      </c>
      <c r="R33" s="1">
        <v>3.8</v>
      </c>
      <c r="S33" s="1">
        <v>5.7</v>
      </c>
      <c r="T33" s="1">
        <v>3.8</v>
      </c>
      <c r="U33" s="1">
        <v>1.9</v>
      </c>
      <c r="V33" s="1">
        <v>5.7</v>
      </c>
      <c r="W33" s="1">
        <v>1.9</v>
      </c>
      <c r="X33" s="1">
        <v>3.8</v>
      </c>
      <c r="Y33" s="1">
        <v>1.9</v>
      </c>
      <c r="Z33" s="1">
        <v>3.8</v>
      </c>
      <c r="AA33" s="1">
        <v>3.8</v>
      </c>
      <c r="AB33" s="1">
        <v>0</v>
      </c>
      <c r="AC33" s="1">
        <v>0</v>
      </c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0"/>
  <sheetViews>
    <sheetView showGridLines="0" workbookViewId="0">
      <selection activeCell="P8" sqref="P8"/>
    </sheetView>
  </sheetViews>
  <sheetFormatPr defaultRowHeight="14.4" x14ac:dyDescent="0.3"/>
  <cols>
    <col min="1" max="3" width="32" customWidth="1"/>
  </cols>
  <sheetData>
    <row r="1" spans="1:16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0"/>
    </row>
    <row r="2" spans="1:16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1"/>
    </row>
    <row r="3" spans="1:16" x14ac:dyDescent="0.3">
      <c r="A3" s="5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</row>
    <row r="4" spans="1:16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1"/>
    </row>
    <row r="5" spans="1:16" x14ac:dyDescent="0.3">
      <c r="A5" s="5" t="s">
        <v>4</v>
      </c>
      <c r="B5" s="1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1"/>
    </row>
    <row r="6" spans="1:16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1"/>
    </row>
    <row r="7" spans="1:16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1"/>
    </row>
    <row r="8" spans="1:16" x14ac:dyDescent="0.3">
      <c r="A8" s="6" t="s">
        <v>7</v>
      </c>
      <c r="B8" s="8" t="s">
        <v>8</v>
      </c>
      <c r="C8" s="8" t="s">
        <v>9</v>
      </c>
      <c r="D8" s="9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12">
        <v>12</v>
      </c>
    </row>
    <row r="9" spans="1:16" x14ac:dyDescent="0.3">
      <c r="A9" s="1"/>
      <c r="B9" s="1"/>
      <c r="C9" s="1"/>
      <c r="D9" s="2" t="s">
        <v>10</v>
      </c>
      <c r="E9" s="1">
        <v>2</v>
      </c>
      <c r="F9" s="1">
        <v>1</v>
      </c>
      <c r="G9" s="1">
        <v>2</v>
      </c>
      <c r="H9" s="1">
        <v>1</v>
      </c>
      <c r="I9" s="1">
        <v>2</v>
      </c>
      <c r="J9" s="1">
        <v>2</v>
      </c>
      <c r="K9" s="1">
        <v>1</v>
      </c>
      <c r="L9" s="1">
        <v>2</v>
      </c>
      <c r="M9" s="1">
        <v>3</v>
      </c>
      <c r="N9" s="1">
        <v>3</v>
      </c>
      <c r="O9" s="1">
        <v>2</v>
      </c>
      <c r="P9" s="1">
        <v>4</v>
      </c>
    </row>
    <row r="10" spans="1:16" x14ac:dyDescent="0.3">
      <c r="A10" s="1" t="s">
        <v>11</v>
      </c>
      <c r="B10" s="1">
        <v>35485</v>
      </c>
      <c r="C10" s="1">
        <v>1267263</v>
      </c>
      <c r="D10" s="1"/>
      <c r="E10" s="1">
        <v>62.65</v>
      </c>
      <c r="F10" s="1">
        <v>72.58</v>
      </c>
      <c r="G10" s="1">
        <v>52.65</v>
      </c>
      <c r="H10" s="1">
        <v>54.06</v>
      </c>
      <c r="I10" s="1">
        <v>53.22</v>
      </c>
      <c r="J10" s="1">
        <v>67.989999999999995</v>
      </c>
      <c r="K10" s="1">
        <v>67.94</v>
      </c>
      <c r="L10" s="1">
        <v>40.82</v>
      </c>
      <c r="M10" s="1">
        <v>39.56</v>
      </c>
      <c r="N10" s="1">
        <v>39.58</v>
      </c>
      <c r="O10" s="1">
        <v>27.26</v>
      </c>
      <c r="P10" s="1">
        <v>35.770000000000003</v>
      </c>
    </row>
    <row r="11" spans="1:16" x14ac:dyDescent="0.3">
      <c r="A11" s="1" t="s">
        <v>12</v>
      </c>
      <c r="B11" s="1">
        <v>160</v>
      </c>
      <c r="C11" s="1">
        <v>10064</v>
      </c>
      <c r="D11" s="1"/>
      <c r="E11" s="1">
        <v>61.85</v>
      </c>
      <c r="F11" s="1">
        <v>73.349999999999994</v>
      </c>
      <c r="G11" s="1">
        <v>51.81</v>
      </c>
      <c r="H11" s="1">
        <v>50.51</v>
      </c>
      <c r="I11" s="1">
        <v>53.69</v>
      </c>
      <c r="J11" s="1">
        <v>69.59</v>
      </c>
      <c r="K11" s="1">
        <v>65.13</v>
      </c>
      <c r="L11" s="1">
        <v>43.83</v>
      </c>
      <c r="M11" s="1">
        <v>42.03</v>
      </c>
      <c r="N11" s="1">
        <v>43.06</v>
      </c>
      <c r="O11" s="1">
        <v>29.92</v>
      </c>
      <c r="P11" s="1">
        <v>39.86</v>
      </c>
    </row>
    <row r="12" spans="1:16" x14ac:dyDescent="0.3">
      <c r="A12" s="1" t="s">
        <v>39</v>
      </c>
      <c r="B12" s="1"/>
      <c r="C12" s="1">
        <v>671</v>
      </c>
      <c r="D12" s="1"/>
      <c r="E12" s="1">
        <v>23.47</v>
      </c>
      <c r="F12" s="1">
        <v>25.63</v>
      </c>
      <c r="G12" s="1">
        <v>13.56</v>
      </c>
      <c r="H12" s="1">
        <v>14.61</v>
      </c>
      <c r="I12" s="1">
        <v>15.2</v>
      </c>
      <c r="J12" s="1">
        <v>42.32</v>
      </c>
      <c r="K12" s="1">
        <v>28.91</v>
      </c>
      <c r="L12" s="1">
        <v>7.08</v>
      </c>
      <c r="M12" s="1">
        <v>13.36</v>
      </c>
      <c r="N12" s="1">
        <v>4.97</v>
      </c>
      <c r="O12" s="1">
        <v>3.2</v>
      </c>
      <c r="P12" s="1">
        <v>13.15</v>
      </c>
    </row>
    <row r="13" spans="1:16" x14ac:dyDescent="0.3">
      <c r="A13" s="1" t="s">
        <v>40</v>
      </c>
      <c r="B13" s="1"/>
      <c r="C13" s="1">
        <v>4564</v>
      </c>
      <c r="D13" s="1"/>
      <c r="E13" s="1">
        <v>53.1</v>
      </c>
      <c r="F13" s="1">
        <v>64.900000000000006</v>
      </c>
      <c r="G13" s="1">
        <v>39.14</v>
      </c>
      <c r="H13" s="1">
        <v>40.86</v>
      </c>
      <c r="I13" s="1">
        <v>42.58</v>
      </c>
      <c r="J13" s="1">
        <v>63.14</v>
      </c>
      <c r="K13" s="1">
        <v>57.78</v>
      </c>
      <c r="L13" s="1">
        <v>27.79</v>
      </c>
      <c r="M13" s="1">
        <v>28.9</v>
      </c>
      <c r="N13" s="1">
        <v>26.58</v>
      </c>
      <c r="O13" s="1">
        <v>13.88</v>
      </c>
      <c r="P13" s="1">
        <v>26.03</v>
      </c>
    </row>
    <row r="14" spans="1:16" x14ac:dyDescent="0.3">
      <c r="A14" s="1" t="s">
        <v>41</v>
      </c>
      <c r="B14" s="1"/>
      <c r="C14" s="1">
        <v>3623</v>
      </c>
      <c r="D14" s="1"/>
      <c r="E14" s="1">
        <v>71.709999999999994</v>
      </c>
      <c r="F14" s="1">
        <v>86.28</v>
      </c>
      <c r="G14" s="1">
        <v>63.8</v>
      </c>
      <c r="H14" s="1">
        <v>60.81</v>
      </c>
      <c r="I14" s="1">
        <v>65.11</v>
      </c>
      <c r="J14" s="1">
        <v>76.59</v>
      </c>
      <c r="K14" s="1">
        <v>74.17</v>
      </c>
      <c r="L14" s="1">
        <v>57.83</v>
      </c>
      <c r="M14" s="1">
        <v>51.82</v>
      </c>
      <c r="N14" s="1">
        <v>57.64</v>
      </c>
      <c r="O14" s="1">
        <v>39.25</v>
      </c>
      <c r="P14" s="1">
        <v>49.15</v>
      </c>
    </row>
    <row r="15" spans="1:16" x14ac:dyDescent="0.3">
      <c r="A15" s="1" t="s">
        <v>42</v>
      </c>
      <c r="B15" s="1"/>
      <c r="C15" s="1">
        <v>1206</v>
      </c>
      <c r="D15" s="1"/>
      <c r="E15" s="1">
        <v>86.69</v>
      </c>
      <c r="F15" s="1">
        <v>93.03</v>
      </c>
      <c r="G15" s="1">
        <v>85.03</v>
      </c>
      <c r="H15" s="1">
        <v>76.040000000000006</v>
      </c>
      <c r="I15" s="1">
        <v>82.84</v>
      </c>
      <c r="J15" s="1">
        <v>88.18</v>
      </c>
      <c r="K15" s="1">
        <v>85.99</v>
      </c>
      <c r="L15" s="1">
        <v>82.92</v>
      </c>
      <c r="M15" s="1">
        <v>78.3</v>
      </c>
      <c r="N15" s="1">
        <v>82.84</v>
      </c>
      <c r="O15" s="1">
        <v>77.45</v>
      </c>
      <c r="P15" s="1">
        <v>79.13</v>
      </c>
    </row>
    <row r="16" spans="1:16" x14ac:dyDescent="0.3">
      <c r="A16" s="1" t="s">
        <v>13</v>
      </c>
      <c r="B16" s="1">
        <v>45</v>
      </c>
      <c r="C16" s="1">
        <v>5211</v>
      </c>
      <c r="D16" s="1"/>
      <c r="E16" s="1">
        <v>58.51</v>
      </c>
      <c r="F16" s="1">
        <v>72.12</v>
      </c>
      <c r="G16" s="1">
        <v>51.3</v>
      </c>
      <c r="H16" s="1">
        <v>48.11</v>
      </c>
      <c r="I16" s="1">
        <v>51.66</v>
      </c>
      <c r="J16" s="1">
        <v>67.58</v>
      </c>
      <c r="K16" s="1">
        <v>62.5</v>
      </c>
      <c r="L16" s="1">
        <v>45.6</v>
      </c>
      <c r="M16" s="1">
        <v>43.64</v>
      </c>
      <c r="N16" s="1">
        <v>45.98</v>
      </c>
      <c r="O16" s="1">
        <v>33.61</v>
      </c>
      <c r="P16" s="1">
        <v>44.34</v>
      </c>
    </row>
    <row r="17" spans="1:16" x14ac:dyDescent="0.3">
      <c r="A17" s="1" t="s">
        <v>39</v>
      </c>
      <c r="B17" s="1"/>
      <c r="C17" s="1">
        <v>388</v>
      </c>
      <c r="D17" s="1"/>
      <c r="E17" s="1">
        <v>21.78</v>
      </c>
      <c r="F17" s="1">
        <v>24.23</v>
      </c>
      <c r="G17" s="1">
        <v>14.43</v>
      </c>
      <c r="H17" s="1">
        <v>12.11</v>
      </c>
      <c r="I17" s="1">
        <v>11.21</v>
      </c>
      <c r="J17" s="1">
        <v>41.62</v>
      </c>
      <c r="K17" s="1">
        <v>25</v>
      </c>
      <c r="L17" s="1">
        <v>7.86</v>
      </c>
      <c r="M17" s="1">
        <v>12.11</v>
      </c>
      <c r="N17" s="1">
        <v>5.41</v>
      </c>
      <c r="O17" s="1">
        <v>2.96</v>
      </c>
      <c r="P17" s="1">
        <v>14.43</v>
      </c>
    </row>
    <row r="18" spans="1:16" x14ac:dyDescent="0.3">
      <c r="A18" s="1" t="s">
        <v>40</v>
      </c>
      <c r="B18" s="1"/>
      <c r="C18" s="1">
        <v>2234</v>
      </c>
      <c r="D18" s="1"/>
      <c r="E18" s="1">
        <v>48.57</v>
      </c>
      <c r="F18" s="1">
        <v>63.7</v>
      </c>
      <c r="G18" s="1">
        <v>38.409999999999997</v>
      </c>
      <c r="H18" s="1">
        <v>37.82</v>
      </c>
      <c r="I18" s="1">
        <v>39.03</v>
      </c>
      <c r="J18" s="1">
        <v>59.85</v>
      </c>
      <c r="K18" s="1">
        <v>53.54</v>
      </c>
      <c r="L18" s="1">
        <v>29.25</v>
      </c>
      <c r="M18" s="1">
        <v>29.2</v>
      </c>
      <c r="N18" s="1">
        <v>27.6</v>
      </c>
      <c r="O18" s="1">
        <v>16.7</v>
      </c>
      <c r="P18" s="1">
        <v>29.9</v>
      </c>
    </row>
    <row r="19" spans="1:16" x14ac:dyDescent="0.3">
      <c r="A19" s="1" t="s">
        <v>41</v>
      </c>
      <c r="B19" s="1"/>
      <c r="C19" s="1">
        <v>1839</v>
      </c>
      <c r="D19" s="1"/>
      <c r="E19" s="1">
        <v>67.459999999999994</v>
      </c>
      <c r="F19" s="1">
        <v>83.8</v>
      </c>
      <c r="G19" s="1">
        <v>61.04</v>
      </c>
      <c r="H19" s="1">
        <v>57.48</v>
      </c>
      <c r="I19" s="1">
        <v>62.83</v>
      </c>
      <c r="J19" s="1">
        <v>74.33</v>
      </c>
      <c r="K19" s="1">
        <v>71.34</v>
      </c>
      <c r="L19" s="1">
        <v>57.94</v>
      </c>
      <c r="M19" s="1">
        <v>52.96</v>
      </c>
      <c r="N19" s="1">
        <v>61.3</v>
      </c>
      <c r="O19" s="1">
        <v>42.31</v>
      </c>
      <c r="P19" s="1">
        <v>53.17</v>
      </c>
    </row>
    <row r="20" spans="1:16" x14ac:dyDescent="0.3">
      <c r="A20" s="1" t="s">
        <v>42</v>
      </c>
      <c r="B20" s="1"/>
      <c r="C20" s="1">
        <v>750</v>
      </c>
      <c r="D20" s="1"/>
      <c r="E20" s="1">
        <v>85.2</v>
      </c>
      <c r="F20" s="1">
        <v>93.33</v>
      </c>
      <c r="G20" s="1">
        <v>84.93</v>
      </c>
      <c r="H20" s="1">
        <v>74.400000000000006</v>
      </c>
      <c r="I20" s="1">
        <v>82.8</v>
      </c>
      <c r="J20" s="1">
        <v>87.47</v>
      </c>
      <c r="K20" s="1">
        <v>86.93</v>
      </c>
      <c r="L20" s="1">
        <v>83.53</v>
      </c>
      <c r="M20" s="1">
        <v>80.09</v>
      </c>
      <c r="N20" s="1">
        <v>84.13</v>
      </c>
      <c r="O20" s="1">
        <v>78.53</v>
      </c>
      <c r="P20" s="1">
        <v>81.17</v>
      </c>
    </row>
    <row r="21" spans="1:16" x14ac:dyDescent="0.3">
      <c r="A21" s="1" t="s">
        <v>14</v>
      </c>
      <c r="B21" s="1">
        <v>6</v>
      </c>
      <c r="C21" s="1">
        <v>237</v>
      </c>
      <c r="D21" s="1"/>
      <c r="E21" s="1">
        <v>70.25</v>
      </c>
      <c r="F21" s="1">
        <v>65.819999999999993</v>
      </c>
      <c r="G21" s="1">
        <v>51.27</v>
      </c>
      <c r="H21" s="1">
        <v>57.38</v>
      </c>
      <c r="I21" s="1">
        <v>64.56</v>
      </c>
      <c r="J21" s="1">
        <v>76.790000000000006</v>
      </c>
      <c r="K21" s="1">
        <v>74.680000000000007</v>
      </c>
      <c r="L21" s="1">
        <v>37.340000000000003</v>
      </c>
      <c r="M21" s="1">
        <v>37.549999999999997</v>
      </c>
      <c r="N21" s="1">
        <v>34.18</v>
      </c>
      <c r="O21" s="1">
        <v>26.16</v>
      </c>
      <c r="P21" s="1">
        <v>40.93</v>
      </c>
    </row>
    <row r="22" spans="1:16" x14ac:dyDescent="0.3">
      <c r="A22" s="1" t="s">
        <v>39</v>
      </c>
      <c r="B22" s="1"/>
      <c r="C22" s="1">
        <v>6</v>
      </c>
      <c r="D22" s="1"/>
      <c r="E22" s="1">
        <v>58.33</v>
      </c>
      <c r="F22" s="1">
        <v>33.33</v>
      </c>
      <c r="G22" s="1">
        <v>8.33</v>
      </c>
      <c r="H22" s="1">
        <v>0</v>
      </c>
      <c r="I22" s="1">
        <v>16.670000000000002</v>
      </c>
      <c r="J22" s="1">
        <v>50</v>
      </c>
      <c r="K22" s="1">
        <v>66.67</v>
      </c>
      <c r="L22" s="1">
        <v>8.33</v>
      </c>
      <c r="M22" s="1">
        <v>0</v>
      </c>
      <c r="N22" s="1">
        <v>0</v>
      </c>
      <c r="O22" s="1">
        <v>0</v>
      </c>
      <c r="P22" s="1">
        <v>12.5</v>
      </c>
    </row>
    <row r="23" spans="1:16" x14ac:dyDescent="0.3">
      <c r="A23" s="1" t="s">
        <v>40</v>
      </c>
      <c r="B23" s="1"/>
      <c r="C23" s="1">
        <v>124</v>
      </c>
      <c r="D23" s="1"/>
      <c r="E23" s="1">
        <v>64.52</v>
      </c>
      <c r="F23" s="1">
        <v>58.87</v>
      </c>
      <c r="G23" s="1">
        <v>35.08</v>
      </c>
      <c r="H23" s="1">
        <v>52.42</v>
      </c>
      <c r="I23" s="1">
        <v>52.82</v>
      </c>
      <c r="J23" s="1">
        <v>75.400000000000006</v>
      </c>
      <c r="K23" s="1">
        <v>70.16</v>
      </c>
      <c r="L23" s="1">
        <v>23.39</v>
      </c>
      <c r="M23" s="1">
        <v>26.08</v>
      </c>
      <c r="N23" s="1">
        <v>19.89</v>
      </c>
      <c r="O23" s="1">
        <v>12.5</v>
      </c>
      <c r="P23" s="1">
        <v>28.23</v>
      </c>
    </row>
    <row r="24" spans="1:16" x14ac:dyDescent="0.3">
      <c r="A24" s="1" t="s">
        <v>41</v>
      </c>
      <c r="B24" s="1"/>
      <c r="C24" s="1">
        <v>84</v>
      </c>
      <c r="D24" s="1"/>
      <c r="E24" s="1">
        <v>72.62</v>
      </c>
      <c r="F24" s="1">
        <v>70.239999999999995</v>
      </c>
      <c r="G24" s="1">
        <v>70.239999999999995</v>
      </c>
      <c r="H24" s="1">
        <v>64.290000000000006</v>
      </c>
      <c r="I24" s="1">
        <v>79.760000000000005</v>
      </c>
      <c r="J24" s="1">
        <v>76.790000000000006</v>
      </c>
      <c r="K24" s="1">
        <v>77.38</v>
      </c>
      <c r="L24" s="1">
        <v>48.21</v>
      </c>
      <c r="M24" s="1">
        <v>47.62</v>
      </c>
      <c r="N24" s="1">
        <v>43.65</v>
      </c>
      <c r="O24" s="1">
        <v>33.33</v>
      </c>
      <c r="P24" s="1">
        <v>52.08</v>
      </c>
    </row>
    <row r="25" spans="1:16" x14ac:dyDescent="0.3">
      <c r="A25" s="1" t="s">
        <v>42</v>
      </c>
      <c r="B25" s="1"/>
      <c r="C25" s="1">
        <v>23</v>
      </c>
      <c r="D25" s="1"/>
      <c r="E25" s="1">
        <v>95.65</v>
      </c>
      <c r="F25" s="1">
        <v>95.65</v>
      </c>
      <c r="G25" s="1">
        <v>80.430000000000007</v>
      </c>
      <c r="H25" s="1">
        <v>73.91</v>
      </c>
      <c r="I25" s="1">
        <v>84.78</v>
      </c>
      <c r="J25" s="1">
        <v>91.3</v>
      </c>
      <c r="K25" s="1">
        <v>91.3</v>
      </c>
      <c r="L25" s="1">
        <v>80.430000000000007</v>
      </c>
      <c r="M25" s="1">
        <v>72.459999999999994</v>
      </c>
      <c r="N25" s="1">
        <v>85.51</v>
      </c>
      <c r="O25" s="1">
        <v>80.430000000000007</v>
      </c>
      <c r="P25" s="1">
        <v>76.09</v>
      </c>
    </row>
    <row r="26" spans="1:16" x14ac:dyDescent="0.3">
      <c r="A26" s="1" t="s">
        <v>15</v>
      </c>
      <c r="B26" s="1">
        <v>3</v>
      </c>
      <c r="C26" s="1">
        <v>216</v>
      </c>
      <c r="D26" s="1"/>
      <c r="E26" s="1">
        <v>77.78</v>
      </c>
      <c r="F26" s="1">
        <v>75</v>
      </c>
      <c r="G26" s="1">
        <v>53.47</v>
      </c>
      <c r="H26" s="1">
        <v>47.22</v>
      </c>
      <c r="I26" s="1">
        <v>53.01</v>
      </c>
      <c r="J26" s="1">
        <v>82.18</v>
      </c>
      <c r="K26" s="1">
        <v>79.63</v>
      </c>
      <c r="L26" s="1">
        <v>46.53</v>
      </c>
      <c r="M26" s="1">
        <v>43.52</v>
      </c>
      <c r="N26" s="1">
        <v>48.61</v>
      </c>
      <c r="O26" s="1">
        <v>29.4</v>
      </c>
      <c r="P26" s="1">
        <v>23.26</v>
      </c>
    </row>
    <row r="27" spans="1:16" x14ac:dyDescent="0.3">
      <c r="A27" s="1" t="s">
        <v>39</v>
      </c>
      <c r="B27" s="1"/>
      <c r="C27" s="1">
        <v>7</v>
      </c>
      <c r="D27" s="1"/>
      <c r="E27" s="1">
        <v>28.57</v>
      </c>
      <c r="F27" s="1">
        <v>14.29</v>
      </c>
      <c r="G27" s="1">
        <v>14.29</v>
      </c>
      <c r="H27" s="1">
        <v>0</v>
      </c>
      <c r="I27" s="1">
        <v>14.29</v>
      </c>
      <c r="J27" s="1">
        <v>42.86</v>
      </c>
      <c r="K27" s="1">
        <v>57.14</v>
      </c>
      <c r="L27" s="1">
        <v>0</v>
      </c>
      <c r="M27" s="1">
        <v>9.52</v>
      </c>
      <c r="N27" s="1">
        <v>9.52</v>
      </c>
      <c r="O27" s="1">
        <v>0</v>
      </c>
      <c r="P27" s="1">
        <v>7.14</v>
      </c>
    </row>
    <row r="28" spans="1:16" x14ac:dyDescent="0.3">
      <c r="A28" s="1" t="s">
        <v>40</v>
      </c>
      <c r="B28" s="1"/>
      <c r="C28" s="1">
        <v>112</v>
      </c>
      <c r="D28" s="1"/>
      <c r="E28" s="1">
        <v>70.98</v>
      </c>
      <c r="F28" s="1">
        <v>62.5</v>
      </c>
      <c r="G28" s="1">
        <v>39.29</v>
      </c>
      <c r="H28" s="1">
        <v>36.61</v>
      </c>
      <c r="I28" s="1">
        <v>40.630000000000003</v>
      </c>
      <c r="J28" s="1">
        <v>76.34</v>
      </c>
      <c r="K28" s="1">
        <v>72.319999999999993</v>
      </c>
      <c r="L28" s="1">
        <v>26.79</v>
      </c>
      <c r="M28" s="1">
        <v>26.49</v>
      </c>
      <c r="N28" s="1">
        <v>33.630000000000003</v>
      </c>
      <c r="O28" s="1">
        <v>11.61</v>
      </c>
      <c r="P28" s="1">
        <v>15.4</v>
      </c>
    </row>
    <row r="29" spans="1:16" x14ac:dyDescent="0.3">
      <c r="A29" s="1" t="s">
        <v>41</v>
      </c>
      <c r="B29" s="1"/>
      <c r="C29" s="1">
        <v>71</v>
      </c>
      <c r="D29" s="1"/>
      <c r="E29" s="1">
        <v>86.62</v>
      </c>
      <c r="F29" s="1">
        <v>94.37</v>
      </c>
      <c r="G29" s="1">
        <v>66.2</v>
      </c>
      <c r="H29" s="1">
        <v>60.56</v>
      </c>
      <c r="I29" s="1">
        <v>62.68</v>
      </c>
      <c r="J29" s="1">
        <v>90.85</v>
      </c>
      <c r="K29" s="1">
        <v>88.73</v>
      </c>
      <c r="L29" s="1">
        <v>67.61</v>
      </c>
      <c r="M29" s="1">
        <v>57.28</v>
      </c>
      <c r="N29" s="1">
        <v>62.91</v>
      </c>
      <c r="O29" s="1">
        <v>40.85</v>
      </c>
      <c r="P29" s="1">
        <v>26.76</v>
      </c>
    </row>
    <row r="30" spans="1:16" x14ac:dyDescent="0.3">
      <c r="A30" s="1" t="s">
        <v>42</v>
      </c>
      <c r="B30" s="1"/>
      <c r="C30" s="1">
        <v>26</v>
      </c>
      <c r="D30" s="1"/>
      <c r="E30" s="1">
        <v>96.15</v>
      </c>
      <c r="F30" s="1">
        <v>92.31</v>
      </c>
      <c r="G30" s="1">
        <v>90.38</v>
      </c>
      <c r="H30" s="1">
        <v>69.23</v>
      </c>
      <c r="I30" s="1">
        <v>90.38</v>
      </c>
      <c r="J30" s="1">
        <v>94.23</v>
      </c>
      <c r="K30" s="1">
        <v>92.31</v>
      </c>
      <c r="L30" s="1">
        <v>86.54</v>
      </c>
      <c r="M30" s="1">
        <v>88.46</v>
      </c>
      <c r="N30" s="1">
        <v>84.62</v>
      </c>
      <c r="O30" s="1">
        <v>82.69</v>
      </c>
      <c r="P30" s="1">
        <v>51.92</v>
      </c>
    </row>
    <row r="31" spans="1:16" x14ac:dyDescent="0.3">
      <c r="A31" s="1" t="s">
        <v>16</v>
      </c>
      <c r="B31" s="1">
        <v>1</v>
      </c>
      <c r="C31" s="1">
        <v>115</v>
      </c>
      <c r="D31" s="1"/>
      <c r="E31" s="1">
        <v>67.83</v>
      </c>
      <c r="F31" s="1">
        <v>64.349999999999994</v>
      </c>
      <c r="G31" s="1">
        <v>44.35</v>
      </c>
      <c r="H31" s="1">
        <v>38.26</v>
      </c>
      <c r="I31" s="1">
        <v>40</v>
      </c>
      <c r="J31" s="1">
        <v>67.83</v>
      </c>
      <c r="K31" s="1">
        <v>38.26</v>
      </c>
      <c r="L31" s="1">
        <v>36.520000000000003</v>
      </c>
      <c r="M31" s="1">
        <v>35.94</v>
      </c>
      <c r="N31" s="1">
        <v>38.549999999999997</v>
      </c>
      <c r="O31" s="1">
        <v>13.91</v>
      </c>
      <c r="P31" s="1">
        <v>43.48</v>
      </c>
    </row>
    <row r="32" spans="1:16" x14ac:dyDescent="0.3">
      <c r="A32" s="1" t="s">
        <v>39</v>
      </c>
      <c r="B32" s="1"/>
      <c r="C32" s="1">
        <v>4</v>
      </c>
      <c r="D32" s="1"/>
      <c r="E32" s="1">
        <v>0</v>
      </c>
      <c r="F32" s="1">
        <v>0</v>
      </c>
      <c r="G32" s="1">
        <v>12.5</v>
      </c>
      <c r="H32" s="1">
        <v>0</v>
      </c>
      <c r="I32" s="1">
        <v>12.5</v>
      </c>
      <c r="J32" s="1">
        <v>62.5</v>
      </c>
      <c r="K32" s="1">
        <v>0</v>
      </c>
      <c r="L32" s="1">
        <v>25</v>
      </c>
      <c r="M32" s="1">
        <v>8.33</v>
      </c>
      <c r="N32" s="1">
        <v>16.670000000000002</v>
      </c>
      <c r="O32" s="1">
        <v>0</v>
      </c>
      <c r="P32" s="1">
        <v>0</v>
      </c>
    </row>
    <row r="33" spans="1:16" x14ac:dyDescent="0.3">
      <c r="A33" s="1" t="s">
        <v>40</v>
      </c>
      <c r="B33" s="1"/>
      <c r="C33" s="1">
        <v>70</v>
      </c>
      <c r="D33" s="1"/>
      <c r="E33" s="1">
        <v>59.29</v>
      </c>
      <c r="F33" s="1">
        <v>57.14</v>
      </c>
      <c r="G33" s="1">
        <v>31.43</v>
      </c>
      <c r="H33" s="1">
        <v>25.71</v>
      </c>
      <c r="I33" s="1">
        <v>32.86</v>
      </c>
      <c r="J33" s="1">
        <v>60</v>
      </c>
      <c r="K33" s="1">
        <v>35.71</v>
      </c>
      <c r="L33" s="1">
        <v>27.86</v>
      </c>
      <c r="M33" s="1">
        <v>28.57</v>
      </c>
      <c r="N33" s="1">
        <v>23.81</v>
      </c>
      <c r="O33" s="1">
        <v>4.29</v>
      </c>
      <c r="P33" s="1">
        <v>32.86</v>
      </c>
    </row>
    <row r="34" spans="1:16" x14ac:dyDescent="0.3">
      <c r="A34" s="1" t="s">
        <v>41</v>
      </c>
      <c r="B34" s="1"/>
      <c r="C34" s="1">
        <v>32</v>
      </c>
      <c r="D34" s="1"/>
      <c r="E34" s="1">
        <v>90.63</v>
      </c>
      <c r="F34" s="1">
        <v>84.38</v>
      </c>
      <c r="G34" s="1">
        <v>62.5</v>
      </c>
      <c r="H34" s="1">
        <v>59.38</v>
      </c>
      <c r="I34" s="1">
        <v>53.13</v>
      </c>
      <c r="J34" s="1">
        <v>81.25</v>
      </c>
      <c r="K34" s="1">
        <v>37.5</v>
      </c>
      <c r="L34" s="1">
        <v>50</v>
      </c>
      <c r="M34" s="1">
        <v>46.88</v>
      </c>
      <c r="N34" s="1">
        <v>59.38</v>
      </c>
      <c r="O34" s="1">
        <v>12.5</v>
      </c>
      <c r="P34" s="1">
        <v>58.59</v>
      </c>
    </row>
    <row r="35" spans="1:16" x14ac:dyDescent="0.3">
      <c r="A35" s="1" t="s">
        <v>42</v>
      </c>
      <c r="B35" s="1"/>
      <c r="C35" s="1">
        <v>9</v>
      </c>
      <c r="D35" s="1"/>
      <c r="E35" s="1">
        <v>83.33</v>
      </c>
      <c r="F35" s="1">
        <v>77.78</v>
      </c>
      <c r="G35" s="1">
        <v>94.44</v>
      </c>
      <c r="H35" s="1">
        <v>77.78</v>
      </c>
      <c r="I35" s="1">
        <v>61.11</v>
      </c>
      <c r="J35" s="1">
        <v>83.33</v>
      </c>
      <c r="K35" s="1">
        <v>77.78</v>
      </c>
      <c r="L35" s="1">
        <v>61.11</v>
      </c>
      <c r="M35" s="1">
        <v>66.67</v>
      </c>
      <c r="N35" s="1">
        <v>88.89</v>
      </c>
      <c r="O35" s="1">
        <v>100</v>
      </c>
      <c r="P35" s="1">
        <v>91.67</v>
      </c>
    </row>
    <row r="36" spans="1:16" x14ac:dyDescent="0.3">
      <c r="A36" s="1" t="s">
        <v>17</v>
      </c>
      <c r="B36" s="1">
        <v>5</v>
      </c>
      <c r="C36" s="1">
        <v>197</v>
      </c>
      <c r="D36" s="1"/>
      <c r="E36" s="1">
        <v>74.37</v>
      </c>
      <c r="F36" s="1">
        <v>88.83</v>
      </c>
      <c r="G36" s="1">
        <v>42.13</v>
      </c>
      <c r="H36" s="1">
        <v>48.73</v>
      </c>
      <c r="I36" s="1">
        <v>61.68</v>
      </c>
      <c r="J36" s="1">
        <v>72.08</v>
      </c>
      <c r="K36" s="1">
        <v>61.93</v>
      </c>
      <c r="L36" s="1">
        <v>52.54</v>
      </c>
      <c r="M36" s="1">
        <v>51.95</v>
      </c>
      <c r="N36" s="1">
        <v>47.72</v>
      </c>
      <c r="O36" s="1">
        <v>23.6</v>
      </c>
      <c r="P36" s="1">
        <v>40.36</v>
      </c>
    </row>
    <row r="37" spans="1:16" x14ac:dyDescent="0.3">
      <c r="A37" s="1" t="s">
        <v>39</v>
      </c>
      <c r="B37" s="1"/>
      <c r="C37" s="1">
        <v>12</v>
      </c>
      <c r="D37" s="1"/>
      <c r="E37" s="1">
        <v>33.33</v>
      </c>
      <c r="F37" s="1">
        <v>33.33</v>
      </c>
      <c r="G37" s="1">
        <v>8.33</v>
      </c>
      <c r="H37" s="1">
        <v>16.670000000000002</v>
      </c>
      <c r="I37" s="1">
        <v>16.670000000000002</v>
      </c>
      <c r="J37" s="1">
        <v>33.33</v>
      </c>
      <c r="K37" s="1">
        <v>25</v>
      </c>
      <c r="L37" s="1">
        <v>0</v>
      </c>
      <c r="M37" s="1">
        <v>13.89</v>
      </c>
      <c r="N37" s="1">
        <v>0</v>
      </c>
      <c r="O37" s="1">
        <v>4.17</v>
      </c>
      <c r="P37" s="1">
        <v>10.42</v>
      </c>
    </row>
    <row r="38" spans="1:16" x14ac:dyDescent="0.3">
      <c r="A38" s="1" t="s">
        <v>40</v>
      </c>
      <c r="B38" s="1"/>
      <c r="C38" s="1">
        <v>79</v>
      </c>
      <c r="D38" s="1"/>
      <c r="E38" s="1">
        <v>65.819999999999993</v>
      </c>
      <c r="F38" s="1">
        <v>82.28</v>
      </c>
      <c r="G38" s="1">
        <v>31.01</v>
      </c>
      <c r="H38" s="1">
        <v>41.77</v>
      </c>
      <c r="I38" s="1">
        <v>56.33</v>
      </c>
      <c r="J38" s="1">
        <v>65.819999999999993</v>
      </c>
      <c r="K38" s="1">
        <v>55.7</v>
      </c>
      <c r="L38" s="1">
        <v>34.18</v>
      </c>
      <c r="M38" s="1">
        <v>38.4</v>
      </c>
      <c r="N38" s="1">
        <v>35.44</v>
      </c>
      <c r="O38" s="1">
        <v>7.59</v>
      </c>
      <c r="P38" s="1">
        <v>19.62</v>
      </c>
    </row>
    <row r="39" spans="1:16" x14ac:dyDescent="0.3">
      <c r="A39" s="1" t="s">
        <v>41</v>
      </c>
      <c r="B39" s="1"/>
      <c r="C39" s="1">
        <v>80</v>
      </c>
      <c r="D39" s="1"/>
      <c r="E39" s="1">
        <v>80.63</v>
      </c>
      <c r="F39" s="1">
        <v>100</v>
      </c>
      <c r="G39" s="1">
        <v>50</v>
      </c>
      <c r="H39" s="1">
        <v>52.5</v>
      </c>
      <c r="I39" s="1">
        <v>65.63</v>
      </c>
      <c r="J39" s="1">
        <v>76.88</v>
      </c>
      <c r="K39" s="1">
        <v>67.5</v>
      </c>
      <c r="L39" s="1">
        <v>66.88</v>
      </c>
      <c r="M39" s="1">
        <v>64.17</v>
      </c>
      <c r="N39" s="1">
        <v>57.5</v>
      </c>
      <c r="O39" s="1">
        <v>31.25</v>
      </c>
      <c r="P39" s="1">
        <v>52.5</v>
      </c>
    </row>
    <row r="40" spans="1:16" x14ac:dyDescent="0.3">
      <c r="A40" s="1" t="s">
        <v>42</v>
      </c>
      <c r="B40" s="1"/>
      <c r="C40" s="1">
        <v>26</v>
      </c>
      <c r="D40" s="1"/>
      <c r="E40" s="1">
        <v>100</v>
      </c>
      <c r="F40" s="1">
        <v>100</v>
      </c>
      <c r="G40" s="1">
        <v>67.31</v>
      </c>
      <c r="H40" s="1">
        <v>73.08</v>
      </c>
      <c r="I40" s="1">
        <v>86.54</v>
      </c>
      <c r="J40" s="1">
        <v>94.23</v>
      </c>
      <c r="K40" s="1">
        <v>80.77</v>
      </c>
      <c r="L40" s="1">
        <v>88.46</v>
      </c>
      <c r="M40" s="1">
        <v>73.08</v>
      </c>
      <c r="N40" s="1">
        <v>76.92</v>
      </c>
      <c r="O40" s="1">
        <v>57.69</v>
      </c>
      <c r="P40" s="1">
        <v>79.81</v>
      </c>
    </row>
    <row r="41" spans="1:16" x14ac:dyDescent="0.3">
      <c r="A41" s="1" t="s">
        <v>18</v>
      </c>
      <c r="B41" s="1">
        <v>6</v>
      </c>
      <c r="C41" s="1">
        <v>316</v>
      </c>
      <c r="D41" s="1"/>
      <c r="E41" s="1">
        <v>50.16</v>
      </c>
      <c r="F41" s="1">
        <v>68.349999999999994</v>
      </c>
      <c r="G41" s="1">
        <v>42.56</v>
      </c>
      <c r="H41" s="1">
        <v>48.1</v>
      </c>
      <c r="I41" s="1">
        <v>47.94</v>
      </c>
      <c r="J41" s="1">
        <v>62.82</v>
      </c>
      <c r="K41" s="1">
        <v>61.71</v>
      </c>
      <c r="L41" s="1">
        <v>38.92</v>
      </c>
      <c r="M41" s="1">
        <v>39.35</v>
      </c>
      <c r="N41" s="1">
        <v>31.86</v>
      </c>
      <c r="O41" s="1">
        <v>28.64</v>
      </c>
      <c r="P41" s="1">
        <v>38.770000000000003</v>
      </c>
    </row>
    <row r="42" spans="1:16" x14ac:dyDescent="0.3">
      <c r="A42" s="1" t="s">
        <v>39</v>
      </c>
      <c r="B42" s="1"/>
      <c r="C42" s="1">
        <v>57</v>
      </c>
      <c r="D42" s="1"/>
      <c r="E42" s="1">
        <v>17.54</v>
      </c>
      <c r="F42" s="1">
        <v>26.32</v>
      </c>
      <c r="G42" s="1">
        <v>14.91</v>
      </c>
      <c r="H42" s="1">
        <v>15.79</v>
      </c>
      <c r="I42" s="1">
        <v>13.16</v>
      </c>
      <c r="J42" s="1">
        <v>50</v>
      </c>
      <c r="K42" s="1">
        <v>31.58</v>
      </c>
      <c r="L42" s="1">
        <v>5.26</v>
      </c>
      <c r="M42" s="1">
        <v>18.13</v>
      </c>
      <c r="N42" s="1">
        <v>1.75</v>
      </c>
      <c r="O42" s="1">
        <v>2.63</v>
      </c>
      <c r="P42" s="1">
        <v>9.2100000000000009</v>
      </c>
    </row>
    <row r="43" spans="1:16" x14ac:dyDescent="0.3">
      <c r="A43" s="1" t="s">
        <v>40</v>
      </c>
      <c r="B43" s="1"/>
      <c r="C43" s="1">
        <v>116</v>
      </c>
      <c r="D43" s="1"/>
      <c r="E43" s="1">
        <v>40.090000000000003</v>
      </c>
      <c r="F43" s="1">
        <v>68.099999999999994</v>
      </c>
      <c r="G43" s="1">
        <v>31.9</v>
      </c>
      <c r="H43" s="1">
        <v>41.38</v>
      </c>
      <c r="I43" s="1">
        <v>41.81</v>
      </c>
      <c r="J43" s="1">
        <v>59.05</v>
      </c>
      <c r="K43" s="1">
        <v>51.72</v>
      </c>
      <c r="L43" s="1">
        <v>24.14</v>
      </c>
      <c r="M43" s="1">
        <v>32.47</v>
      </c>
      <c r="N43" s="1">
        <v>15.52</v>
      </c>
      <c r="O43" s="1">
        <v>14.66</v>
      </c>
      <c r="P43" s="1">
        <v>29.31</v>
      </c>
    </row>
    <row r="44" spans="1:16" x14ac:dyDescent="0.3">
      <c r="A44" s="1" t="s">
        <v>41</v>
      </c>
      <c r="B44" s="1"/>
      <c r="C44" s="1">
        <v>120</v>
      </c>
      <c r="D44" s="1"/>
      <c r="E44" s="1">
        <v>68.75</v>
      </c>
      <c r="F44" s="1">
        <v>83.33</v>
      </c>
      <c r="G44" s="1">
        <v>59.58</v>
      </c>
      <c r="H44" s="1">
        <v>63.33</v>
      </c>
      <c r="I44" s="1">
        <v>64.17</v>
      </c>
      <c r="J44" s="1">
        <v>66.67</v>
      </c>
      <c r="K44" s="1">
        <v>80</v>
      </c>
      <c r="L44" s="1">
        <v>61.25</v>
      </c>
      <c r="M44" s="1">
        <v>49.17</v>
      </c>
      <c r="N44" s="1">
        <v>52.22</v>
      </c>
      <c r="O44" s="1">
        <v>44.58</v>
      </c>
      <c r="P44" s="1">
        <v>55.21</v>
      </c>
    </row>
    <row r="45" spans="1:16" x14ac:dyDescent="0.3">
      <c r="A45" s="1" t="s">
        <v>42</v>
      </c>
      <c r="B45" s="1"/>
      <c r="C45" s="1">
        <v>23</v>
      </c>
      <c r="D45" s="1"/>
      <c r="E45" s="1">
        <v>84.78</v>
      </c>
      <c r="F45" s="1">
        <v>95.65</v>
      </c>
      <c r="G45" s="1">
        <v>76.09</v>
      </c>
      <c r="H45" s="1">
        <v>82.61</v>
      </c>
      <c r="I45" s="1">
        <v>80.430000000000007</v>
      </c>
      <c r="J45" s="1">
        <v>93.48</v>
      </c>
      <c r="K45" s="1">
        <v>91.3</v>
      </c>
      <c r="L45" s="1">
        <v>80.430000000000007</v>
      </c>
      <c r="M45" s="1">
        <v>75.36</v>
      </c>
      <c r="N45" s="1">
        <v>82.61</v>
      </c>
      <c r="O45" s="1">
        <v>80.430000000000007</v>
      </c>
      <c r="P45" s="1">
        <v>73.91</v>
      </c>
    </row>
    <row r="46" spans="1:16" x14ac:dyDescent="0.3">
      <c r="A46" s="1" t="s">
        <v>19</v>
      </c>
      <c r="B46" s="1">
        <v>5</v>
      </c>
      <c r="C46" s="1">
        <v>144</v>
      </c>
      <c r="D46" s="1"/>
      <c r="E46" s="1">
        <v>50.35</v>
      </c>
      <c r="F46" s="1">
        <v>68.06</v>
      </c>
      <c r="G46" s="1">
        <v>51.04</v>
      </c>
      <c r="H46" s="1">
        <v>40.97</v>
      </c>
      <c r="I46" s="1">
        <v>68.75</v>
      </c>
      <c r="J46" s="1">
        <v>54.17</v>
      </c>
      <c r="K46" s="1">
        <v>87.5</v>
      </c>
      <c r="L46" s="1">
        <v>27.43</v>
      </c>
      <c r="M46" s="1">
        <v>39.81</v>
      </c>
      <c r="N46" s="1">
        <v>22.22</v>
      </c>
      <c r="O46" s="1">
        <v>14.93</v>
      </c>
      <c r="P46" s="1">
        <v>18.75</v>
      </c>
    </row>
    <row r="47" spans="1:16" x14ac:dyDescent="0.3">
      <c r="A47" s="1" t="s">
        <v>39</v>
      </c>
      <c r="B47" s="1"/>
      <c r="C47" s="1">
        <v>14</v>
      </c>
      <c r="D47" s="1"/>
      <c r="E47" s="1">
        <v>7.14</v>
      </c>
      <c r="F47" s="1">
        <v>14.29</v>
      </c>
      <c r="G47" s="1">
        <v>17.86</v>
      </c>
      <c r="H47" s="1">
        <v>7.14</v>
      </c>
      <c r="I47" s="1">
        <v>10.71</v>
      </c>
      <c r="J47" s="1">
        <v>28.57</v>
      </c>
      <c r="K47" s="1">
        <v>78.569999999999993</v>
      </c>
      <c r="L47" s="1">
        <v>3.57</v>
      </c>
      <c r="M47" s="1">
        <v>16.670000000000002</v>
      </c>
      <c r="N47" s="1">
        <v>9.52</v>
      </c>
      <c r="O47" s="1">
        <v>0</v>
      </c>
      <c r="P47" s="1">
        <v>0</v>
      </c>
    </row>
    <row r="48" spans="1:16" x14ac:dyDescent="0.3">
      <c r="A48" s="1" t="s">
        <v>40</v>
      </c>
      <c r="B48" s="1"/>
      <c r="C48" s="1">
        <v>86</v>
      </c>
      <c r="D48" s="1"/>
      <c r="E48" s="1">
        <v>47.09</v>
      </c>
      <c r="F48" s="1">
        <v>61.63</v>
      </c>
      <c r="G48" s="1">
        <v>40.700000000000003</v>
      </c>
      <c r="H48" s="1">
        <v>26.74</v>
      </c>
      <c r="I48" s="1">
        <v>72.09</v>
      </c>
      <c r="J48" s="1">
        <v>50</v>
      </c>
      <c r="K48" s="1">
        <v>86.05</v>
      </c>
      <c r="L48" s="1">
        <v>16.28</v>
      </c>
      <c r="M48" s="1">
        <v>33.72</v>
      </c>
      <c r="N48" s="1">
        <v>11.63</v>
      </c>
      <c r="O48" s="1">
        <v>8.14</v>
      </c>
      <c r="P48" s="1">
        <v>13.08</v>
      </c>
    </row>
    <row r="49" spans="1:16" x14ac:dyDescent="0.3">
      <c r="A49" s="1" t="s">
        <v>41</v>
      </c>
      <c r="B49" s="1"/>
      <c r="C49" s="1">
        <v>36</v>
      </c>
      <c r="D49" s="1"/>
      <c r="E49" s="1">
        <v>68.06</v>
      </c>
      <c r="F49" s="1">
        <v>97.22</v>
      </c>
      <c r="G49" s="1">
        <v>77.78</v>
      </c>
      <c r="H49" s="1">
        <v>75</v>
      </c>
      <c r="I49" s="1">
        <v>79.17</v>
      </c>
      <c r="J49" s="1">
        <v>68.06</v>
      </c>
      <c r="K49" s="1">
        <v>91.67</v>
      </c>
      <c r="L49" s="1">
        <v>50</v>
      </c>
      <c r="M49" s="1">
        <v>55.56</v>
      </c>
      <c r="N49" s="1">
        <v>41.67</v>
      </c>
      <c r="O49" s="1">
        <v>29.17</v>
      </c>
      <c r="P49" s="1">
        <v>31.94</v>
      </c>
    </row>
    <row r="50" spans="1:16" x14ac:dyDescent="0.3">
      <c r="A50" s="1" t="s">
        <v>42</v>
      </c>
      <c r="B50" s="1"/>
      <c r="C50" s="1">
        <v>8</v>
      </c>
      <c r="D50" s="1"/>
      <c r="E50" s="1">
        <v>81.25</v>
      </c>
      <c r="F50" s="1">
        <v>100</v>
      </c>
      <c r="G50" s="1">
        <v>100</v>
      </c>
      <c r="H50" s="1">
        <v>100</v>
      </c>
      <c r="I50" s="1">
        <v>87.5</v>
      </c>
      <c r="J50" s="1">
        <v>81.25</v>
      </c>
      <c r="K50" s="1">
        <v>100</v>
      </c>
      <c r="L50" s="1">
        <v>87.5</v>
      </c>
      <c r="M50" s="1">
        <v>75</v>
      </c>
      <c r="N50" s="1">
        <v>70.83</v>
      </c>
      <c r="O50" s="1">
        <v>50</v>
      </c>
      <c r="P50" s="1">
        <v>53.13</v>
      </c>
    </row>
    <row r="51" spans="1:16" x14ac:dyDescent="0.3">
      <c r="A51" s="1" t="s">
        <v>20</v>
      </c>
      <c r="B51" s="1">
        <v>4</v>
      </c>
      <c r="C51" s="1">
        <v>153</v>
      </c>
      <c r="D51" s="1"/>
      <c r="E51" s="1">
        <v>68.3</v>
      </c>
      <c r="F51" s="1">
        <v>80.39</v>
      </c>
      <c r="G51" s="1">
        <v>60.13</v>
      </c>
      <c r="H51" s="1">
        <v>69.28</v>
      </c>
      <c r="I51" s="1">
        <v>67.650000000000006</v>
      </c>
      <c r="J51" s="1">
        <v>80.39</v>
      </c>
      <c r="K51" s="1">
        <v>75.819999999999993</v>
      </c>
      <c r="L51" s="1">
        <v>70.92</v>
      </c>
      <c r="M51" s="1">
        <v>47.06</v>
      </c>
      <c r="N51" s="1">
        <v>52.72</v>
      </c>
      <c r="O51" s="1">
        <v>40.85</v>
      </c>
      <c r="P51" s="1">
        <v>30.07</v>
      </c>
    </row>
    <row r="52" spans="1:16" x14ac:dyDescent="0.3">
      <c r="A52" s="1" t="s">
        <v>39</v>
      </c>
      <c r="B52" s="1"/>
      <c r="C52" s="1">
        <v>4</v>
      </c>
      <c r="D52" s="1"/>
      <c r="E52" s="1">
        <v>50</v>
      </c>
      <c r="F52" s="1">
        <v>25</v>
      </c>
      <c r="G52" s="1">
        <v>12.5</v>
      </c>
      <c r="H52" s="1">
        <v>25</v>
      </c>
      <c r="I52" s="1">
        <v>37.5</v>
      </c>
      <c r="J52" s="1">
        <v>50</v>
      </c>
      <c r="K52" s="1">
        <v>75</v>
      </c>
      <c r="L52" s="1">
        <v>0</v>
      </c>
      <c r="M52" s="1">
        <v>8.33</v>
      </c>
      <c r="N52" s="1">
        <v>25</v>
      </c>
      <c r="O52" s="1">
        <v>0</v>
      </c>
      <c r="P52" s="1">
        <v>6.25</v>
      </c>
    </row>
    <row r="53" spans="1:16" x14ac:dyDescent="0.3">
      <c r="A53" s="1" t="s">
        <v>40</v>
      </c>
      <c r="B53" s="1"/>
      <c r="C53" s="1">
        <v>57</v>
      </c>
      <c r="D53" s="1"/>
      <c r="E53" s="1">
        <v>50.88</v>
      </c>
      <c r="F53" s="1">
        <v>61.4</v>
      </c>
      <c r="G53" s="1">
        <v>43.86</v>
      </c>
      <c r="H53" s="1">
        <v>56.14</v>
      </c>
      <c r="I53" s="1">
        <v>48.25</v>
      </c>
      <c r="J53" s="1">
        <v>78.069999999999993</v>
      </c>
      <c r="K53" s="1">
        <v>54.39</v>
      </c>
      <c r="L53" s="1">
        <v>55.26</v>
      </c>
      <c r="M53" s="1">
        <v>28.07</v>
      </c>
      <c r="N53" s="1">
        <v>32.159999999999997</v>
      </c>
      <c r="O53" s="1">
        <v>15.79</v>
      </c>
      <c r="P53" s="1">
        <v>13.6</v>
      </c>
    </row>
    <row r="54" spans="1:16" x14ac:dyDescent="0.3">
      <c r="A54" s="1" t="s">
        <v>41</v>
      </c>
      <c r="B54" s="1"/>
      <c r="C54" s="1">
        <v>63</v>
      </c>
      <c r="D54" s="1"/>
      <c r="E54" s="1">
        <v>75.400000000000006</v>
      </c>
      <c r="F54" s="1">
        <v>96.83</v>
      </c>
      <c r="G54" s="1">
        <v>65.87</v>
      </c>
      <c r="H54" s="1">
        <v>74.599999999999994</v>
      </c>
      <c r="I54" s="1">
        <v>78.569999999999993</v>
      </c>
      <c r="J54" s="1">
        <v>80.95</v>
      </c>
      <c r="K54" s="1">
        <v>87.3</v>
      </c>
      <c r="L54" s="1">
        <v>79.37</v>
      </c>
      <c r="M54" s="1">
        <v>51.32</v>
      </c>
      <c r="N54" s="1">
        <v>60.85</v>
      </c>
      <c r="O54" s="1">
        <v>49.21</v>
      </c>
      <c r="P54" s="1">
        <v>32.14</v>
      </c>
    </row>
    <row r="55" spans="1:16" x14ac:dyDescent="0.3">
      <c r="A55" s="1" t="s">
        <v>42</v>
      </c>
      <c r="B55" s="1"/>
      <c r="C55" s="1">
        <v>29</v>
      </c>
      <c r="D55" s="1"/>
      <c r="E55" s="1">
        <v>89.66</v>
      </c>
      <c r="F55" s="1">
        <v>89.66</v>
      </c>
      <c r="G55" s="1">
        <v>86.21</v>
      </c>
      <c r="H55" s="1">
        <v>89.66</v>
      </c>
      <c r="I55" s="1">
        <v>86.21</v>
      </c>
      <c r="J55" s="1">
        <v>87.93</v>
      </c>
      <c r="K55" s="1">
        <v>93.1</v>
      </c>
      <c r="L55" s="1">
        <v>93.1</v>
      </c>
      <c r="M55" s="1">
        <v>80.459999999999994</v>
      </c>
      <c r="N55" s="1">
        <v>79.31</v>
      </c>
      <c r="O55" s="1">
        <v>77.59</v>
      </c>
      <c r="P55" s="1">
        <v>61.21</v>
      </c>
    </row>
    <row r="56" spans="1:16" x14ac:dyDescent="0.3">
      <c r="A56" s="1" t="s">
        <v>21</v>
      </c>
      <c r="B56" s="1">
        <v>13</v>
      </c>
      <c r="C56" s="1">
        <v>818</v>
      </c>
      <c r="D56" s="1"/>
      <c r="E56" s="1">
        <v>65.53</v>
      </c>
      <c r="F56" s="1">
        <v>67.599999999999994</v>
      </c>
      <c r="G56" s="1">
        <v>48.17</v>
      </c>
      <c r="H56" s="1">
        <v>49.76</v>
      </c>
      <c r="I56" s="1">
        <v>49.82</v>
      </c>
      <c r="J56" s="1">
        <v>69.989999999999995</v>
      </c>
      <c r="K56" s="1">
        <v>59.05</v>
      </c>
      <c r="L56" s="1">
        <v>36.549999999999997</v>
      </c>
      <c r="M56" s="1">
        <v>37.53</v>
      </c>
      <c r="N56" s="1">
        <v>37.57</v>
      </c>
      <c r="O56" s="1">
        <v>23.66</v>
      </c>
      <c r="P56" s="1">
        <v>28.7</v>
      </c>
    </row>
    <row r="57" spans="1:16" x14ac:dyDescent="0.3">
      <c r="A57" s="1" t="s">
        <v>39</v>
      </c>
      <c r="B57" s="1"/>
      <c r="C57" s="1">
        <v>64</v>
      </c>
      <c r="D57" s="1"/>
      <c r="E57" s="1">
        <v>33.590000000000003</v>
      </c>
      <c r="F57" s="1">
        <v>28.13</v>
      </c>
      <c r="G57" s="1">
        <v>12.5</v>
      </c>
      <c r="H57" s="1">
        <v>29.69</v>
      </c>
      <c r="I57" s="1">
        <v>23.44</v>
      </c>
      <c r="J57" s="1">
        <v>42.97</v>
      </c>
      <c r="K57" s="1">
        <v>12.5</v>
      </c>
      <c r="L57" s="1">
        <v>10.94</v>
      </c>
      <c r="M57" s="1">
        <v>16.149999999999999</v>
      </c>
      <c r="N57" s="1">
        <v>6.25</v>
      </c>
      <c r="O57" s="1">
        <v>3.13</v>
      </c>
      <c r="P57" s="1">
        <v>14.84</v>
      </c>
    </row>
    <row r="58" spans="1:16" x14ac:dyDescent="0.3">
      <c r="A58" s="1" t="s">
        <v>40</v>
      </c>
      <c r="B58" s="1"/>
      <c r="C58" s="1">
        <v>444</v>
      </c>
      <c r="D58" s="1"/>
      <c r="E58" s="1">
        <v>61.15</v>
      </c>
      <c r="F58" s="1">
        <v>59.68</v>
      </c>
      <c r="G58" s="1">
        <v>36.94</v>
      </c>
      <c r="H58" s="1">
        <v>43.92</v>
      </c>
      <c r="I58" s="1">
        <v>42.34</v>
      </c>
      <c r="J58" s="1">
        <v>68.58</v>
      </c>
      <c r="K58" s="1">
        <v>58.33</v>
      </c>
      <c r="L58" s="1">
        <v>25</v>
      </c>
      <c r="M58" s="1">
        <v>29.2</v>
      </c>
      <c r="N58" s="1">
        <v>24.02</v>
      </c>
      <c r="O58" s="1">
        <v>10.02</v>
      </c>
      <c r="P58" s="1">
        <v>18.239999999999998</v>
      </c>
    </row>
    <row r="59" spans="1:16" x14ac:dyDescent="0.3">
      <c r="A59" s="1" t="s">
        <v>41</v>
      </c>
      <c r="B59" s="1"/>
      <c r="C59" s="1">
        <v>257</v>
      </c>
      <c r="D59" s="1"/>
      <c r="E59" s="1">
        <v>76.650000000000006</v>
      </c>
      <c r="F59" s="1">
        <v>85.21</v>
      </c>
      <c r="G59" s="1">
        <v>68.87</v>
      </c>
      <c r="H59" s="1">
        <v>60.7</v>
      </c>
      <c r="I59" s="1">
        <v>62.84</v>
      </c>
      <c r="J59" s="1">
        <v>75.680000000000007</v>
      </c>
      <c r="K59" s="1">
        <v>70.819999999999993</v>
      </c>
      <c r="L59" s="1">
        <v>55.25</v>
      </c>
      <c r="M59" s="1">
        <v>49.55</v>
      </c>
      <c r="N59" s="1">
        <v>59.01</v>
      </c>
      <c r="O59" s="1">
        <v>39.880000000000003</v>
      </c>
      <c r="P59" s="1">
        <v>40.86</v>
      </c>
    </row>
    <row r="60" spans="1:16" x14ac:dyDescent="0.3">
      <c r="A60" s="1" t="s">
        <v>42</v>
      </c>
      <c r="B60" s="1"/>
      <c r="C60" s="1">
        <v>53</v>
      </c>
      <c r="D60" s="1"/>
      <c r="E60" s="1">
        <v>86.79</v>
      </c>
      <c r="F60" s="1">
        <v>96.23</v>
      </c>
      <c r="G60" s="1">
        <v>84.91</v>
      </c>
      <c r="H60" s="1">
        <v>69.81</v>
      </c>
      <c r="I60" s="1">
        <v>81.13</v>
      </c>
      <c r="J60" s="1">
        <v>86.79</v>
      </c>
      <c r="K60" s="1">
        <v>64.150000000000006</v>
      </c>
      <c r="L60" s="1">
        <v>73.58</v>
      </c>
      <c r="M60" s="1">
        <v>74.84</v>
      </c>
      <c r="N60" s="1">
        <v>84.91</v>
      </c>
      <c r="O60" s="1">
        <v>83.96</v>
      </c>
      <c r="P60" s="1">
        <v>74.06</v>
      </c>
    </row>
    <row r="61" spans="1:16" x14ac:dyDescent="0.3">
      <c r="A61" s="1" t="s">
        <v>22</v>
      </c>
      <c r="B61" s="1">
        <v>6</v>
      </c>
      <c r="C61" s="1">
        <v>401</v>
      </c>
      <c r="D61" s="1"/>
      <c r="E61" s="1">
        <v>67.33</v>
      </c>
      <c r="F61" s="1">
        <v>87.03</v>
      </c>
      <c r="G61" s="1">
        <v>64.959999999999994</v>
      </c>
      <c r="H61" s="1">
        <v>63.84</v>
      </c>
      <c r="I61" s="1">
        <v>52.87</v>
      </c>
      <c r="J61" s="1">
        <v>70.95</v>
      </c>
      <c r="K61" s="1">
        <v>76.81</v>
      </c>
      <c r="L61" s="1">
        <v>36.78</v>
      </c>
      <c r="M61" s="1">
        <v>42.39</v>
      </c>
      <c r="N61" s="1">
        <v>40.729999999999997</v>
      </c>
      <c r="O61" s="1">
        <v>27.31</v>
      </c>
      <c r="P61" s="1">
        <v>27.31</v>
      </c>
    </row>
    <row r="62" spans="1:16" x14ac:dyDescent="0.3">
      <c r="A62" s="1" t="s">
        <v>39</v>
      </c>
      <c r="B62" s="1"/>
      <c r="C62" s="1">
        <v>4</v>
      </c>
      <c r="D62" s="1"/>
      <c r="E62" s="1">
        <v>12.5</v>
      </c>
      <c r="F62" s="1">
        <v>0</v>
      </c>
      <c r="G62" s="1">
        <v>12.5</v>
      </c>
      <c r="H62" s="1">
        <v>25</v>
      </c>
      <c r="I62" s="1">
        <v>12.5</v>
      </c>
      <c r="J62" s="1">
        <v>37.5</v>
      </c>
      <c r="K62" s="1">
        <v>100</v>
      </c>
      <c r="L62" s="1">
        <v>12.5</v>
      </c>
      <c r="M62" s="1">
        <v>8.33</v>
      </c>
      <c r="N62" s="1">
        <v>0</v>
      </c>
      <c r="O62" s="1">
        <v>12.5</v>
      </c>
      <c r="P62" s="1">
        <v>12.5</v>
      </c>
    </row>
    <row r="63" spans="1:16" x14ac:dyDescent="0.3">
      <c r="A63" s="1" t="s">
        <v>40</v>
      </c>
      <c r="B63" s="1"/>
      <c r="C63" s="1">
        <v>207</v>
      </c>
      <c r="D63" s="1"/>
      <c r="E63" s="1">
        <v>56.28</v>
      </c>
      <c r="F63" s="1">
        <v>80.19</v>
      </c>
      <c r="G63" s="1">
        <v>51.69</v>
      </c>
      <c r="H63" s="1">
        <v>52.17</v>
      </c>
      <c r="I63" s="1">
        <v>39.369999999999997</v>
      </c>
      <c r="J63" s="1">
        <v>59.66</v>
      </c>
      <c r="K63" s="1">
        <v>70.05</v>
      </c>
      <c r="L63" s="1">
        <v>19.57</v>
      </c>
      <c r="M63" s="1">
        <v>30.43</v>
      </c>
      <c r="N63" s="1">
        <v>29.31</v>
      </c>
      <c r="O63" s="1">
        <v>11.84</v>
      </c>
      <c r="P63" s="1">
        <v>16.3</v>
      </c>
    </row>
    <row r="64" spans="1:16" x14ac:dyDescent="0.3">
      <c r="A64" s="1" t="s">
        <v>41</v>
      </c>
      <c r="B64" s="1"/>
      <c r="C64" s="1">
        <v>164</v>
      </c>
      <c r="D64" s="1"/>
      <c r="E64" s="1">
        <v>78.66</v>
      </c>
      <c r="F64" s="1">
        <v>95.73</v>
      </c>
      <c r="G64" s="1">
        <v>78.66</v>
      </c>
      <c r="H64" s="1">
        <v>75</v>
      </c>
      <c r="I64" s="1">
        <v>65.849999999999994</v>
      </c>
      <c r="J64" s="1">
        <v>82.93</v>
      </c>
      <c r="K64" s="1">
        <v>82.32</v>
      </c>
      <c r="L64" s="1">
        <v>50.61</v>
      </c>
      <c r="M64" s="1">
        <v>53.66</v>
      </c>
      <c r="N64" s="1">
        <v>50.2</v>
      </c>
      <c r="O64" s="1">
        <v>37.799999999999997</v>
      </c>
      <c r="P64" s="1">
        <v>34.76</v>
      </c>
    </row>
    <row r="65" spans="1:16" x14ac:dyDescent="0.3">
      <c r="A65" s="1" t="s">
        <v>42</v>
      </c>
      <c r="B65" s="1"/>
      <c r="C65" s="1">
        <v>26</v>
      </c>
      <c r="D65" s="1"/>
      <c r="E65" s="1">
        <v>92.31</v>
      </c>
      <c r="F65" s="1">
        <v>100</v>
      </c>
      <c r="G65" s="1">
        <v>92.31</v>
      </c>
      <c r="H65" s="1">
        <v>92.31</v>
      </c>
      <c r="I65" s="1">
        <v>84.62</v>
      </c>
      <c r="J65" s="1">
        <v>90.38</v>
      </c>
      <c r="K65" s="1">
        <v>92.31</v>
      </c>
      <c r="L65" s="1">
        <v>90.38</v>
      </c>
      <c r="M65" s="1">
        <v>71.790000000000006</v>
      </c>
      <c r="N65" s="1">
        <v>78.209999999999994</v>
      </c>
      <c r="O65" s="1">
        <v>86.54</v>
      </c>
      <c r="P65" s="1">
        <v>70.19</v>
      </c>
    </row>
    <row r="66" spans="1:16" x14ac:dyDescent="0.3">
      <c r="A66" s="1" t="s">
        <v>23</v>
      </c>
      <c r="B66" s="1">
        <v>12</v>
      </c>
      <c r="C66" s="1">
        <v>396</v>
      </c>
      <c r="D66" s="1"/>
      <c r="E66" s="1">
        <v>66.540000000000006</v>
      </c>
      <c r="F66" s="1">
        <v>76.260000000000005</v>
      </c>
      <c r="G66" s="1">
        <v>53.66</v>
      </c>
      <c r="H66" s="1">
        <v>47.98</v>
      </c>
      <c r="I66" s="1">
        <v>55.18</v>
      </c>
      <c r="J66" s="1">
        <v>72.98</v>
      </c>
      <c r="K66" s="1">
        <v>71.72</v>
      </c>
      <c r="L66" s="1">
        <v>48.36</v>
      </c>
      <c r="M66" s="1">
        <v>44.28</v>
      </c>
      <c r="N66" s="1">
        <v>48.57</v>
      </c>
      <c r="O66" s="1">
        <v>32.950000000000003</v>
      </c>
      <c r="P66" s="1">
        <v>36.74</v>
      </c>
    </row>
    <row r="67" spans="1:16" x14ac:dyDescent="0.3">
      <c r="A67" s="1" t="s">
        <v>39</v>
      </c>
      <c r="B67" s="1"/>
      <c r="C67" s="1">
        <v>17</v>
      </c>
      <c r="D67" s="1"/>
      <c r="E67" s="1">
        <v>11.76</v>
      </c>
      <c r="F67" s="1">
        <v>23.53</v>
      </c>
      <c r="G67" s="1">
        <v>8.82</v>
      </c>
      <c r="H67" s="1">
        <v>5.88</v>
      </c>
      <c r="I67" s="1">
        <v>29.41</v>
      </c>
      <c r="J67" s="1">
        <v>47.06</v>
      </c>
      <c r="K67" s="1">
        <v>29.41</v>
      </c>
      <c r="L67" s="1">
        <v>2.94</v>
      </c>
      <c r="M67" s="1">
        <v>19.61</v>
      </c>
      <c r="N67" s="1">
        <v>13.73</v>
      </c>
      <c r="O67" s="1">
        <v>0</v>
      </c>
      <c r="P67" s="1">
        <v>13.24</v>
      </c>
    </row>
    <row r="68" spans="1:16" x14ac:dyDescent="0.3">
      <c r="A68" s="1" t="s">
        <v>40</v>
      </c>
      <c r="B68" s="1"/>
      <c r="C68" s="1">
        <v>165</v>
      </c>
      <c r="D68" s="1"/>
      <c r="E68" s="1">
        <v>57.88</v>
      </c>
      <c r="F68" s="1">
        <v>66.06</v>
      </c>
      <c r="G68" s="1">
        <v>36.67</v>
      </c>
      <c r="H68" s="1">
        <v>36.36</v>
      </c>
      <c r="I68" s="1">
        <v>44.24</v>
      </c>
      <c r="J68" s="1">
        <v>67.58</v>
      </c>
      <c r="K68" s="1">
        <v>66.67</v>
      </c>
      <c r="L68" s="1">
        <v>29.39</v>
      </c>
      <c r="M68" s="1">
        <v>31.52</v>
      </c>
      <c r="N68" s="1">
        <v>36.159999999999997</v>
      </c>
      <c r="O68" s="1">
        <v>20.61</v>
      </c>
      <c r="P68" s="1">
        <v>17.12</v>
      </c>
    </row>
    <row r="69" spans="1:16" x14ac:dyDescent="0.3">
      <c r="A69" s="1" t="s">
        <v>41</v>
      </c>
      <c r="B69" s="1"/>
      <c r="C69" s="1">
        <v>163</v>
      </c>
      <c r="D69" s="1"/>
      <c r="E69" s="1">
        <v>74.849999999999994</v>
      </c>
      <c r="F69" s="1">
        <v>87.73</v>
      </c>
      <c r="G69" s="1">
        <v>63.5</v>
      </c>
      <c r="H69" s="1">
        <v>57.06</v>
      </c>
      <c r="I69" s="1">
        <v>62.27</v>
      </c>
      <c r="J69" s="1">
        <v>76.69</v>
      </c>
      <c r="K69" s="1">
        <v>77.3</v>
      </c>
      <c r="L69" s="1">
        <v>60.43</v>
      </c>
      <c r="M69" s="1">
        <v>50.1</v>
      </c>
      <c r="N69" s="1">
        <v>55.21</v>
      </c>
      <c r="O69" s="1">
        <v>41.41</v>
      </c>
      <c r="P69" s="1">
        <v>44.94</v>
      </c>
    </row>
    <row r="70" spans="1:16" x14ac:dyDescent="0.3">
      <c r="A70" s="1" t="s">
        <v>42</v>
      </c>
      <c r="B70" s="1"/>
      <c r="C70" s="1">
        <v>51</v>
      </c>
      <c r="D70" s="1"/>
      <c r="E70" s="1">
        <v>86.27</v>
      </c>
      <c r="F70" s="1">
        <v>90.2</v>
      </c>
      <c r="G70" s="1">
        <v>92.16</v>
      </c>
      <c r="H70" s="1">
        <v>70.59</v>
      </c>
      <c r="I70" s="1">
        <v>76.47</v>
      </c>
      <c r="J70" s="1">
        <v>87.25</v>
      </c>
      <c r="K70" s="1">
        <v>84.31</v>
      </c>
      <c r="L70" s="1">
        <v>86.27</v>
      </c>
      <c r="M70" s="1">
        <v>75.16</v>
      </c>
      <c r="N70" s="1">
        <v>79.08</v>
      </c>
      <c r="O70" s="1">
        <v>56.86</v>
      </c>
      <c r="P70" s="1">
        <v>81.86</v>
      </c>
    </row>
    <row r="71" spans="1:16" x14ac:dyDescent="0.3">
      <c r="A71" s="1" t="s">
        <v>24</v>
      </c>
      <c r="B71" s="1">
        <v>4</v>
      </c>
      <c r="C71" s="1">
        <v>151</v>
      </c>
      <c r="D71" s="1"/>
      <c r="E71" s="1">
        <v>74.5</v>
      </c>
      <c r="F71" s="1">
        <v>74.17</v>
      </c>
      <c r="G71" s="1">
        <v>44.37</v>
      </c>
      <c r="H71" s="1">
        <v>31.79</v>
      </c>
      <c r="I71" s="1">
        <v>51.66</v>
      </c>
      <c r="J71" s="1">
        <v>76.16</v>
      </c>
      <c r="K71" s="1">
        <v>66.23</v>
      </c>
      <c r="L71" s="1">
        <v>39.07</v>
      </c>
      <c r="M71" s="1">
        <v>45.47</v>
      </c>
      <c r="N71" s="1">
        <v>51.88</v>
      </c>
      <c r="O71" s="1">
        <v>27.81</v>
      </c>
      <c r="P71" s="1">
        <v>55.46</v>
      </c>
    </row>
    <row r="72" spans="1:16" x14ac:dyDescent="0.3">
      <c r="A72" s="1" t="s">
        <v>39</v>
      </c>
      <c r="B72" s="1"/>
      <c r="C72" s="1">
        <v>5</v>
      </c>
      <c r="D72" s="1"/>
      <c r="E72" s="1">
        <v>60</v>
      </c>
      <c r="F72" s="1">
        <v>20</v>
      </c>
      <c r="G72" s="1">
        <v>0</v>
      </c>
      <c r="H72" s="1">
        <v>0</v>
      </c>
      <c r="I72" s="1">
        <v>50</v>
      </c>
      <c r="J72" s="1">
        <v>50</v>
      </c>
      <c r="K72" s="1">
        <v>40</v>
      </c>
      <c r="L72" s="1">
        <v>20</v>
      </c>
      <c r="M72" s="1">
        <v>13.33</v>
      </c>
      <c r="N72" s="1">
        <v>0</v>
      </c>
      <c r="O72" s="1">
        <v>0</v>
      </c>
      <c r="P72" s="1">
        <v>25</v>
      </c>
    </row>
    <row r="73" spans="1:16" x14ac:dyDescent="0.3">
      <c r="A73" s="1" t="s">
        <v>40</v>
      </c>
      <c r="B73" s="1"/>
      <c r="C73" s="1">
        <v>63</v>
      </c>
      <c r="D73" s="1"/>
      <c r="E73" s="1">
        <v>77.78</v>
      </c>
      <c r="F73" s="1">
        <v>65.08</v>
      </c>
      <c r="G73" s="1">
        <v>32.54</v>
      </c>
      <c r="H73" s="1">
        <v>15.87</v>
      </c>
      <c r="I73" s="1">
        <v>35.71</v>
      </c>
      <c r="J73" s="1">
        <v>68.25</v>
      </c>
      <c r="K73" s="1">
        <v>61.9</v>
      </c>
      <c r="L73" s="1">
        <v>21.43</v>
      </c>
      <c r="M73" s="1">
        <v>32.28</v>
      </c>
      <c r="N73" s="1">
        <v>39.15</v>
      </c>
      <c r="O73" s="1">
        <v>11.9</v>
      </c>
      <c r="P73" s="1">
        <v>39.29</v>
      </c>
    </row>
    <row r="74" spans="1:16" x14ac:dyDescent="0.3">
      <c r="A74" s="1" t="s">
        <v>41</v>
      </c>
      <c r="B74" s="1"/>
      <c r="C74" s="1">
        <v>65</v>
      </c>
      <c r="D74" s="1"/>
      <c r="E74" s="1">
        <v>69.23</v>
      </c>
      <c r="F74" s="1">
        <v>83.08</v>
      </c>
      <c r="G74" s="1">
        <v>50</v>
      </c>
      <c r="H74" s="1">
        <v>40</v>
      </c>
      <c r="I74" s="1">
        <v>56.15</v>
      </c>
      <c r="J74" s="1">
        <v>83.08</v>
      </c>
      <c r="K74" s="1">
        <v>70.77</v>
      </c>
      <c r="L74" s="1">
        <v>47.69</v>
      </c>
      <c r="M74" s="1">
        <v>48.21</v>
      </c>
      <c r="N74" s="1">
        <v>60</v>
      </c>
      <c r="O74" s="1">
        <v>36.15</v>
      </c>
      <c r="P74" s="1">
        <v>62.31</v>
      </c>
    </row>
    <row r="75" spans="1:16" x14ac:dyDescent="0.3">
      <c r="A75" s="1" t="s">
        <v>42</v>
      </c>
      <c r="B75" s="1"/>
      <c r="C75" s="1">
        <v>18</v>
      </c>
      <c r="D75" s="1"/>
      <c r="E75" s="1">
        <v>86.11</v>
      </c>
      <c r="F75" s="1">
        <v>88.89</v>
      </c>
      <c r="G75" s="1">
        <v>77.78</v>
      </c>
      <c r="H75" s="1">
        <v>66.67</v>
      </c>
      <c r="I75" s="1">
        <v>91.67</v>
      </c>
      <c r="J75" s="1">
        <v>86.11</v>
      </c>
      <c r="K75" s="1">
        <v>72.22</v>
      </c>
      <c r="L75" s="1">
        <v>75</v>
      </c>
      <c r="M75" s="1">
        <v>90.74</v>
      </c>
      <c r="N75" s="1">
        <v>81.48</v>
      </c>
      <c r="O75" s="1">
        <v>61.11</v>
      </c>
      <c r="P75" s="1">
        <v>95.83</v>
      </c>
    </row>
    <row r="76" spans="1:16" x14ac:dyDescent="0.3">
      <c r="A76" s="1" t="s">
        <v>25</v>
      </c>
      <c r="B76" s="1">
        <v>9</v>
      </c>
      <c r="C76" s="1">
        <v>277</v>
      </c>
      <c r="D76" s="1"/>
      <c r="E76" s="1">
        <v>56.68</v>
      </c>
      <c r="F76" s="1">
        <v>73.650000000000006</v>
      </c>
      <c r="G76" s="1">
        <v>59.39</v>
      </c>
      <c r="H76" s="1">
        <v>52.35</v>
      </c>
      <c r="I76" s="1">
        <v>56.32</v>
      </c>
      <c r="J76" s="1">
        <v>75.45</v>
      </c>
      <c r="K76" s="1">
        <v>67.87</v>
      </c>
      <c r="L76" s="1">
        <v>33.94</v>
      </c>
      <c r="M76" s="1">
        <v>36.340000000000003</v>
      </c>
      <c r="N76" s="1">
        <v>40.67</v>
      </c>
      <c r="O76" s="1">
        <v>24.55</v>
      </c>
      <c r="P76" s="1">
        <v>39.89</v>
      </c>
    </row>
    <row r="77" spans="1:16" x14ac:dyDescent="0.3">
      <c r="A77" s="1" t="s">
        <v>39</v>
      </c>
      <c r="B77" s="1"/>
      <c r="C77" s="1">
        <v>14</v>
      </c>
      <c r="D77" s="1"/>
      <c r="E77" s="1">
        <v>17.86</v>
      </c>
      <c r="F77" s="1">
        <v>7.14</v>
      </c>
      <c r="G77" s="1">
        <v>3.57</v>
      </c>
      <c r="H77" s="1">
        <v>14.29</v>
      </c>
      <c r="I77" s="1">
        <v>28.57</v>
      </c>
      <c r="J77" s="1">
        <v>42.86</v>
      </c>
      <c r="K77" s="1">
        <v>7.14</v>
      </c>
      <c r="L77" s="1">
        <v>0</v>
      </c>
      <c r="M77" s="1">
        <v>19.05</v>
      </c>
      <c r="N77" s="1">
        <v>4.76</v>
      </c>
      <c r="O77" s="1">
        <v>0</v>
      </c>
      <c r="P77" s="1">
        <v>10.71</v>
      </c>
    </row>
    <row r="78" spans="1:16" x14ac:dyDescent="0.3">
      <c r="A78" s="1" t="s">
        <v>40</v>
      </c>
      <c r="B78" s="1"/>
      <c r="C78" s="1">
        <v>151</v>
      </c>
      <c r="D78" s="1"/>
      <c r="E78" s="1">
        <v>47.02</v>
      </c>
      <c r="F78" s="1">
        <v>65.56</v>
      </c>
      <c r="G78" s="1">
        <v>54.97</v>
      </c>
      <c r="H78" s="1">
        <v>45.7</v>
      </c>
      <c r="I78" s="1">
        <v>49.01</v>
      </c>
      <c r="J78" s="1">
        <v>72.19</v>
      </c>
      <c r="K78" s="1">
        <v>62.91</v>
      </c>
      <c r="L78" s="1">
        <v>17.88</v>
      </c>
      <c r="M78" s="1">
        <v>24.06</v>
      </c>
      <c r="N78" s="1">
        <v>28.7</v>
      </c>
      <c r="O78" s="1">
        <v>9.27</v>
      </c>
      <c r="P78" s="1">
        <v>27.65</v>
      </c>
    </row>
    <row r="79" spans="1:16" x14ac:dyDescent="0.3">
      <c r="A79" s="1" t="s">
        <v>41</v>
      </c>
      <c r="B79" s="1"/>
      <c r="C79" s="1">
        <v>84</v>
      </c>
      <c r="D79" s="1"/>
      <c r="E79" s="1">
        <v>72.62</v>
      </c>
      <c r="F79" s="1">
        <v>92.86</v>
      </c>
      <c r="G79" s="1">
        <v>67.86</v>
      </c>
      <c r="H79" s="1">
        <v>60.71</v>
      </c>
      <c r="I79" s="1">
        <v>67.86</v>
      </c>
      <c r="J79" s="1">
        <v>81.55</v>
      </c>
      <c r="K79" s="1">
        <v>82.14</v>
      </c>
      <c r="L79" s="1">
        <v>54.17</v>
      </c>
      <c r="M79" s="1">
        <v>47.62</v>
      </c>
      <c r="N79" s="1">
        <v>54.37</v>
      </c>
      <c r="O79" s="1">
        <v>39.29</v>
      </c>
      <c r="P79" s="1">
        <v>51.79</v>
      </c>
    </row>
    <row r="80" spans="1:16" x14ac:dyDescent="0.3">
      <c r="A80" s="1" t="s">
        <v>42</v>
      </c>
      <c r="B80" s="1"/>
      <c r="C80" s="1">
        <v>28</v>
      </c>
      <c r="D80" s="1"/>
      <c r="E80" s="1">
        <v>80.36</v>
      </c>
      <c r="F80" s="1">
        <v>92.86</v>
      </c>
      <c r="G80" s="1">
        <v>85.71</v>
      </c>
      <c r="H80" s="1">
        <v>82.14</v>
      </c>
      <c r="I80" s="1">
        <v>75</v>
      </c>
      <c r="J80" s="1">
        <v>91.07</v>
      </c>
      <c r="K80" s="1">
        <v>82.14</v>
      </c>
      <c r="L80" s="1">
        <v>76.790000000000006</v>
      </c>
      <c r="M80" s="1">
        <v>77.38</v>
      </c>
      <c r="N80" s="1">
        <v>82.14</v>
      </c>
      <c r="O80" s="1">
        <v>75</v>
      </c>
      <c r="P80" s="1">
        <v>84.82</v>
      </c>
    </row>
    <row r="81" spans="1:16" x14ac:dyDescent="0.3">
      <c r="A81" s="1" t="s">
        <v>26</v>
      </c>
      <c r="B81" s="1">
        <v>7</v>
      </c>
      <c r="C81" s="1">
        <v>313</v>
      </c>
      <c r="D81" s="1"/>
      <c r="E81" s="1">
        <v>64.7</v>
      </c>
      <c r="F81" s="1">
        <v>74.760000000000005</v>
      </c>
      <c r="G81" s="1">
        <v>48.88</v>
      </c>
      <c r="H81" s="1">
        <v>62.94</v>
      </c>
      <c r="I81" s="1">
        <v>65.180000000000007</v>
      </c>
      <c r="J81" s="1">
        <v>71.41</v>
      </c>
      <c r="K81" s="1">
        <v>68.05</v>
      </c>
      <c r="L81" s="1">
        <v>46.49</v>
      </c>
      <c r="M81" s="1">
        <v>37.06</v>
      </c>
      <c r="N81" s="1">
        <v>35.14</v>
      </c>
      <c r="O81" s="1">
        <v>26.2</v>
      </c>
      <c r="P81" s="1">
        <v>39.299999999999997</v>
      </c>
    </row>
    <row r="82" spans="1:16" x14ac:dyDescent="0.3">
      <c r="A82" s="1" t="s">
        <v>39</v>
      </c>
      <c r="B82" s="1"/>
      <c r="C82" s="1">
        <v>11</v>
      </c>
      <c r="D82" s="1"/>
      <c r="E82" s="1">
        <v>40.909999999999997</v>
      </c>
      <c r="F82" s="1">
        <v>36.36</v>
      </c>
      <c r="G82" s="1">
        <v>18.18</v>
      </c>
      <c r="H82" s="1">
        <v>18.18</v>
      </c>
      <c r="I82" s="1">
        <v>27.27</v>
      </c>
      <c r="J82" s="1">
        <v>18.18</v>
      </c>
      <c r="K82" s="1">
        <v>36.36</v>
      </c>
      <c r="L82" s="1">
        <v>9.09</v>
      </c>
      <c r="M82" s="1">
        <v>6.06</v>
      </c>
      <c r="N82" s="1">
        <v>0</v>
      </c>
      <c r="O82" s="1">
        <v>4.55</v>
      </c>
      <c r="P82" s="1">
        <v>27.27</v>
      </c>
    </row>
    <row r="83" spans="1:16" x14ac:dyDescent="0.3">
      <c r="A83" s="1" t="s">
        <v>40</v>
      </c>
      <c r="B83" s="1"/>
      <c r="C83" s="1">
        <v>139</v>
      </c>
      <c r="D83" s="1"/>
      <c r="E83" s="1">
        <v>53.96</v>
      </c>
      <c r="F83" s="1">
        <v>64.03</v>
      </c>
      <c r="G83" s="1">
        <v>29.14</v>
      </c>
      <c r="H83" s="1">
        <v>56.12</v>
      </c>
      <c r="I83" s="1">
        <v>56.47</v>
      </c>
      <c r="J83" s="1">
        <v>62.95</v>
      </c>
      <c r="K83" s="1">
        <v>57.55</v>
      </c>
      <c r="L83" s="1">
        <v>26.98</v>
      </c>
      <c r="M83" s="1">
        <v>22.54</v>
      </c>
      <c r="N83" s="1">
        <v>16.309999999999999</v>
      </c>
      <c r="O83" s="1">
        <v>9.35</v>
      </c>
      <c r="P83" s="1">
        <v>24.82</v>
      </c>
    </row>
    <row r="84" spans="1:16" x14ac:dyDescent="0.3">
      <c r="A84" s="1" t="s">
        <v>41</v>
      </c>
      <c r="B84" s="1"/>
      <c r="C84" s="1">
        <v>122</v>
      </c>
      <c r="D84" s="1"/>
      <c r="E84" s="1">
        <v>72.540000000000006</v>
      </c>
      <c r="F84" s="1">
        <v>87.7</v>
      </c>
      <c r="G84" s="1">
        <v>65.98</v>
      </c>
      <c r="H84" s="1">
        <v>63.11</v>
      </c>
      <c r="I84" s="1">
        <v>73.36</v>
      </c>
      <c r="J84" s="1">
        <v>80.33</v>
      </c>
      <c r="K84" s="1">
        <v>74.59</v>
      </c>
      <c r="L84" s="1">
        <v>62.7</v>
      </c>
      <c r="M84" s="1">
        <v>44.54</v>
      </c>
      <c r="N84" s="1">
        <v>45.9</v>
      </c>
      <c r="O84" s="1">
        <v>30.33</v>
      </c>
      <c r="P84" s="1">
        <v>42.62</v>
      </c>
    </row>
    <row r="85" spans="1:16" x14ac:dyDescent="0.3">
      <c r="A85" s="1" t="s">
        <v>42</v>
      </c>
      <c r="B85" s="1"/>
      <c r="C85" s="1">
        <v>41</v>
      </c>
      <c r="D85" s="1"/>
      <c r="E85" s="1">
        <v>84.15</v>
      </c>
      <c r="F85" s="1">
        <v>82.93</v>
      </c>
      <c r="G85" s="1">
        <v>73.17</v>
      </c>
      <c r="H85" s="1">
        <v>97.56</v>
      </c>
      <c r="I85" s="1">
        <v>80.489999999999995</v>
      </c>
      <c r="J85" s="1">
        <v>87.8</v>
      </c>
      <c r="K85" s="1">
        <v>92.68</v>
      </c>
      <c r="L85" s="1">
        <v>74.39</v>
      </c>
      <c r="M85" s="1">
        <v>72.36</v>
      </c>
      <c r="N85" s="1">
        <v>76.42</v>
      </c>
      <c r="O85" s="1">
        <v>76.83</v>
      </c>
      <c r="P85" s="1">
        <v>81.709999999999994</v>
      </c>
    </row>
    <row r="86" spans="1:16" x14ac:dyDescent="0.3">
      <c r="A86" s="1" t="s">
        <v>27</v>
      </c>
      <c r="B86" s="1">
        <v>3</v>
      </c>
      <c r="C86" s="1">
        <v>136</v>
      </c>
      <c r="D86" s="1"/>
      <c r="E86" s="1">
        <v>66.91</v>
      </c>
      <c r="F86" s="1">
        <v>69.849999999999994</v>
      </c>
      <c r="G86" s="1">
        <v>45.96</v>
      </c>
      <c r="H86" s="1">
        <v>59.56</v>
      </c>
      <c r="I86" s="1">
        <v>62.5</v>
      </c>
      <c r="J86" s="1">
        <v>76.47</v>
      </c>
      <c r="K86" s="1">
        <v>69.12</v>
      </c>
      <c r="L86" s="1">
        <v>32.35</v>
      </c>
      <c r="M86" s="1">
        <v>26.23</v>
      </c>
      <c r="N86" s="1">
        <v>18.38</v>
      </c>
      <c r="O86" s="1">
        <v>17.649999999999999</v>
      </c>
      <c r="P86" s="1">
        <v>46.69</v>
      </c>
    </row>
    <row r="87" spans="1:16" x14ac:dyDescent="0.3">
      <c r="A87" s="1" t="s">
        <v>39</v>
      </c>
      <c r="B87" s="1"/>
      <c r="C87" s="1">
        <v>6</v>
      </c>
      <c r="D87" s="1"/>
      <c r="E87" s="1">
        <v>16.670000000000002</v>
      </c>
      <c r="F87" s="1">
        <v>33.33</v>
      </c>
      <c r="G87" s="1">
        <v>8.33</v>
      </c>
      <c r="H87" s="1">
        <v>33.33</v>
      </c>
      <c r="I87" s="1">
        <v>8.33</v>
      </c>
      <c r="J87" s="1">
        <v>41.67</v>
      </c>
      <c r="K87" s="1">
        <v>50</v>
      </c>
      <c r="L87" s="1">
        <v>8.33</v>
      </c>
      <c r="M87" s="1">
        <v>16.670000000000002</v>
      </c>
      <c r="N87" s="1">
        <v>0</v>
      </c>
      <c r="O87" s="1">
        <v>0</v>
      </c>
      <c r="P87" s="1">
        <v>16.670000000000002</v>
      </c>
    </row>
    <row r="88" spans="1:16" x14ac:dyDescent="0.3">
      <c r="A88" s="1" t="s">
        <v>40</v>
      </c>
      <c r="B88" s="1"/>
      <c r="C88" s="1">
        <v>79</v>
      </c>
      <c r="D88" s="1"/>
      <c r="E88" s="1">
        <v>56.33</v>
      </c>
      <c r="F88" s="1">
        <v>58.23</v>
      </c>
      <c r="G88" s="1">
        <v>31.65</v>
      </c>
      <c r="H88" s="1">
        <v>51.9</v>
      </c>
      <c r="I88" s="1">
        <v>51.9</v>
      </c>
      <c r="J88" s="1">
        <v>74.680000000000007</v>
      </c>
      <c r="K88" s="1">
        <v>60.76</v>
      </c>
      <c r="L88" s="1">
        <v>20.89</v>
      </c>
      <c r="M88" s="1">
        <v>18.57</v>
      </c>
      <c r="N88" s="1">
        <v>8.02</v>
      </c>
      <c r="O88" s="1">
        <v>5.7</v>
      </c>
      <c r="P88" s="1">
        <v>35.130000000000003</v>
      </c>
    </row>
    <row r="89" spans="1:16" x14ac:dyDescent="0.3">
      <c r="A89" s="1" t="s">
        <v>41</v>
      </c>
      <c r="B89" s="1"/>
      <c r="C89" s="1">
        <v>43</v>
      </c>
      <c r="D89" s="1"/>
      <c r="E89" s="1">
        <v>87.21</v>
      </c>
      <c r="F89" s="1">
        <v>90.7</v>
      </c>
      <c r="G89" s="1">
        <v>67.44</v>
      </c>
      <c r="H89" s="1">
        <v>72.09</v>
      </c>
      <c r="I89" s="1">
        <v>83.72</v>
      </c>
      <c r="J89" s="1">
        <v>82.56</v>
      </c>
      <c r="K89" s="1">
        <v>81.400000000000006</v>
      </c>
      <c r="L89" s="1">
        <v>47.67</v>
      </c>
      <c r="M89" s="1">
        <v>37.979999999999997</v>
      </c>
      <c r="N89" s="1">
        <v>33.33</v>
      </c>
      <c r="O89" s="1">
        <v>26.74</v>
      </c>
      <c r="P89" s="1">
        <v>65.7</v>
      </c>
    </row>
    <row r="90" spans="1:16" x14ac:dyDescent="0.3">
      <c r="A90" s="1" t="s">
        <v>42</v>
      </c>
      <c r="B90" s="1"/>
      <c r="C90" s="1">
        <v>8</v>
      </c>
      <c r="D90" s="1"/>
      <c r="E90" s="1">
        <v>100</v>
      </c>
      <c r="F90" s="1">
        <v>100</v>
      </c>
      <c r="G90" s="1">
        <v>100</v>
      </c>
      <c r="H90" s="1">
        <v>87.5</v>
      </c>
      <c r="I90" s="1">
        <v>93.75</v>
      </c>
      <c r="J90" s="1">
        <v>87.5</v>
      </c>
      <c r="K90" s="1">
        <v>100</v>
      </c>
      <c r="L90" s="1">
        <v>81.25</v>
      </c>
      <c r="M90" s="1">
        <v>45.83</v>
      </c>
      <c r="N90" s="1">
        <v>54.17</v>
      </c>
      <c r="O90" s="1">
        <v>100</v>
      </c>
      <c r="P90" s="1">
        <v>81.25</v>
      </c>
    </row>
    <row r="91" spans="1:16" x14ac:dyDescent="0.3">
      <c r="A91" s="1" t="s">
        <v>28</v>
      </c>
      <c r="B91" s="1">
        <v>7</v>
      </c>
      <c r="C91" s="1">
        <v>233</v>
      </c>
      <c r="D91" s="1"/>
      <c r="E91" s="1">
        <v>81.55</v>
      </c>
      <c r="F91" s="1">
        <v>83.26</v>
      </c>
      <c r="G91" s="1">
        <v>62.23</v>
      </c>
      <c r="H91" s="1">
        <v>54.94</v>
      </c>
      <c r="I91" s="1">
        <v>51.5</v>
      </c>
      <c r="J91" s="1">
        <v>83.26</v>
      </c>
      <c r="K91" s="1">
        <v>77.25</v>
      </c>
      <c r="L91" s="1">
        <v>41.63</v>
      </c>
      <c r="M91" s="1">
        <v>40.770000000000003</v>
      </c>
      <c r="N91" s="1">
        <v>45.64</v>
      </c>
      <c r="O91" s="1">
        <v>21.67</v>
      </c>
      <c r="P91" s="1">
        <v>31.33</v>
      </c>
    </row>
    <row r="92" spans="1:16" x14ac:dyDescent="0.3">
      <c r="A92" s="1" t="s">
        <v>39</v>
      </c>
      <c r="B92" s="1"/>
      <c r="C92" s="1">
        <v>11</v>
      </c>
      <c r="D92" s="1"/>
      <c r="E92" s="1">
        <v>9.09</v>
      </c>
      <c r="F92" s="1">
        <v>36.36</v>
      </c>
      <c r="G92" s="1">
        <v>18.18</v>
      </c>
      <c r="H92" s="1">
        <v>18.18</v>
      </c>
      <c r="I92" s="1">
        <v>0</v>
      </c>
      <c r="J92" s="1">
        <v>40.909999999999997</v>
      </c>
      <c r="K92" s="1">
        <v>36.36</v>
      </c>
      <c r="L92" s="1">
        <v>4.55</v>
      </c>
      <c r="M92" s="1">
        <v>18.18</v>
      </c>
      <c r="N92" s="1">
        <v>3.03</v>
      </c>
      <c r="O92" s="1">
        <v>4.55</v>
      </c>
      <c r="P92" s="1">
        <v>11.36</v>
      </c>
    </row>
    <row r="93" spans="1:16" x14ac:dyDescent="0.3">
      <c r="A93" s="1" t="s">
        <v>40</v>
      </c>
      <c r="B93" s="1"/>
      <c r="C93" s="1">
        <v>91</v>
      </c>
      <c r="D93" s="1"/>
      <c r="E93" s="1">
        <v>75.27</v>
      </c>
      <c r="F93" s="1">
        <v>75.819999999999993</v>
      </c>
      <c r="G93" s="1">
        <v>42.86</v>
      </c>
      <c r="H93" s="1">
        <v>40.659999999999997</v>
      </c>
      <c r="I93" s="1">
        <v>37.36</v>
      </c>
      <c r="J93" s="1">
        <v>72.53</v>
      </c>
      <c r="K93" s="1">
        <v>72.53</v>
      </c>
      <c r="L93" s="1">
        <v>27.47</v>
      </c>
      <c r="M93" s="1">
        <v>27.84</v>
      </c>
      <c r="N93" s="1">
        <v>27.11</v>
      </c>
      <c r="O93" s="1">
        <v>6.59</v>
      </c>
      <c r="P93" s="1">
        <v>16.21</v>
      </c>
    </row>
    <row r="94" spans="1:16" x14ac:dyDescent="0.3">
      <c r="A94" s="1" t="s">
        <v>41</v>
      </c>
      <c r="B94" s="1"/>
      <c r="C94" s="1">
        <v>116</v>
      </c>
      <c r="D94" s="1"/>
      <c r="E94" s="1">
        <v>91.38</v>
      </c>
      <c r="F94" s="1">
        <v>91.38</v>
      </c>
      <c r="G94" s="1">
        <v>77.59</v>
      </c>
      <c r="H94" s="1">
        <v>68.099999999999994</v>
      </c>
      <c r="I94" s="1">
        <v>63.79</v>
      </c>
      <c r="J94" s="1">
        <v>93.97</v>
      </c>
      <c r="K94" s="1">
        <v>82.76</v>
      </c>
      <c r="L94" s="1">
        <v>51.72</v>
      </c>
      <c r="M94" s="1">
        <v>50.29</v>
      </c>
      <c r="N94" s="1">
        <v>59.77</v>
      </c>
      <c r="O94" s="1">
        <v>27.59</v>
      </c>
      <c r="P94" s="1">
        <v>40.299999999999997</v>
      </c>
    </row>
    <row r="95" spans="1:16" x14ac:dyDescent="0.3">
      <c r="A95" s="1" t="s">
        <v>42</v>
      </c>
      <c r="B95" s="1"/>
      <c r="C95" s="1">
        <v>15</v>
      </c>
      <c r="D95" s="1"/>
      <c r="E95" s="1">
        <v>96.67</v>
      </c>
      <c r="F95" s="1">
        <v>100</v>
      </c>
      <c r="G95" s="1">
        <v>93.33</v>
      </c>
      <c r="H95" s="1">
        <v>66.67</v>
      </c>
      <c r="I95" s="1">
        <v>80</v>
      </c>
      <c r="J95" s="1">
        <v>96.67</v>
      </c>
      <c r="K95" s="1">
        <v>93.33</v>
      </c>
      <c r="L95" s="1">
        <v>76.67</v>
      </c>
      <c r="M95" s="1">
        <v>62.22</v>
      </c>
      <c r="N95" s="1">
        <v>80</v>
      </c>
      <c r="O95" s="1">
        <v>80</v>
      </c>
      <c r="P95" s="1">
        <v>68.33</v>
      </c>
    </row>
    <row r="96" spans="1:16" x14ac:dyDescent="0.3">
      <c r="A96" s="1" t="s">
        <v>29</v>
      </c>
      <c r="B96" s="1">
        <v>4</v>
      </c>
      <c r="C96" s="1">
        <v>88</v>
      </c>
      <c r="D96" s="1"/>
      <c r="E96" s="1">
        <v>71.02</v>
      </c>
      <c r="F96" s="1">
        <v>79.55</v>
      </c>
      <c r="G96" s="1">
        <v>57.95</v>
      </c>
      <c r="H96" s="1">
        <v>70.45</v>
      </c>
      <c r="I96" s="1">
        <v>53.98</v>
      </c>
      <c r="J96" s="1">
        <v>71.59</v>
      </c>
      <c r="K96" s="1">
        <v>62.5</v>
      </c>
      <c r="L96" s="1">
        <v>52.84</v>
      </c>
      <c r="M96" s="1">
        <v>38.26</v>
      </c>
      <c r="N96" s="1">
        <v>24.24</v>
      </c>
      <c r="O96" s="1">
        <v>14.77</v>
      </c>
      <c r="P96" s="1">
        <v>30.4</v>
      </c>
    </row>
    <row r="97" spans="1:16" x14ac:dyDescent="0.3">
      <c r="A97" s="1" t="s">
        <v>39</v>
      </c>
      <c r="B97" s="1"/>
      <c r="C97" s="1">
        <v>8</v>
      </c>
      <c r="D97" s="1"/>
      <c r="E97" s="1">
        <v>75</v>
      </c>
      <c r="F97" s="1">
        <v>75</v>
      </c>
      <c r="G97" s="1">
        <v>12.5</v>
      </c>
      <c r="H97" s="1">
        <v>0</v>
      </c>
      <c r="I97" s="1">
        <v>25</v>
      </c>
      <c r="J97" s="1">
        <v>56.25</v>
      </c>
      <c r="K97" s="1">
        <v>37.5</v>
      </c>
      <c r="L97" s="1">
        <v>6.25</v>
      </c>
      <c r="M97" s="1">
        <v>20.83</v>
      </c>
      <c r="N97" s="1">
        <v>0</v>
      </c>
      <c r="O97" s="1">
        <v>0</v>
      </c>
      <c r="P97" s="1">
        <v>3.13</v>
      </c>
    </row>
    <row r="98" spans="1:16" x14ac:dyDescent="0.3">
      <c r="A98" s="1" t="s">
        <v>40</v>
      </c>
      <c r="B98" s="1"/>
      <c r="C98" s="1">
        <v>40</v>
      </c>
      <c r="D98" s="1"/>
      <c r="E98" s="1">
        <v>58.75</v>
      </c>
      <c r="F98" s="1">
        <v>67.5</v>
      </c>
      <c r="G98" s="1">
        <v>60</v>
      </c>
      <c r="H98" s="1">
        <v>65</v>
      </c>
      <c r="I98" s="1">
        <v>38.75</v>
      </c>
      <c r="J98" s="1">
        <v>66.25</v>
      </c>
      <c r="K98" s="1">
        <v>50</v>
      </c>
      <c r="L98" s="1">
        <v>43.75</v>
      </c>
      <c r="M98" s="1">
        <v>27.5</v>
      </c>
      <c r="N98" s="1">
        <v>15.83</v>
      </c>
      <c r="O98" s="1">
        <v>2.5</v>
      </c>
      <c r="P98" s="1">
        <v>20.63</v>
      </c>
    </row>
    <row r="99" spans="1:16" x14ac:dyDescent="0.3">
      <c r="A99" s="1" t="s">
        <v>41</v>
      </c>
      <c r="B99" s="1"/>
      <c r="C99" s="1">
        <v>37</v>
      </c>
      <c r="D99" s="1"/>
      <c r="E99" s="1">
        <v>81.08</v>
      </c>
      <c r="F99" s="1">
        <v>91.89</v>
      </c>
      <c r="G99" s="1">
        <v>62.16</v>
      </c>
      <c r="H99" s="1">
        <v>89.19</v>
      </c>
      <c r="I99" s="1">
        <v>74.319999999999993</v>
      </c>
      <c r="J99" s="1">
        <v>78.38</v>
      </c>
      <c r="K99" s="1">
        <v>83.78</v>
      </c>
      <c r="L99" s="1">
        <v>68.92</v>
      </c>
      <c r="M99" s="1">
        <v>51.35</v>
      </c>
      <c r="N99" s="1">
        <v>35.14</v>
      </c>
      <c r="O99" s="1">
        <v>29.73</v>
      </c>
      <c r="P99" s="1">
        <v>43.92</v>
      </c>
    </row>
    <row r="100" spans="1:16" x14ac:dyDescent="0.3">
      <c r="A100" s="1" t="s">
        <v>42</v>
      </c>
      <c r="B100" s="1"/>
      <c r="C100" s="1">
        <v>3</v>
      </c>
      <c r="D100" s="1"/>
      <c r="E100" s="1">
        <v>100</v>
      </c>
      <c r="F100" s="1">
        <v>100</v>
      </c>
      <c r="G100" s="1">
        <v>100</v>
      </c>
      <c r="H100" s="1">
        <v>100</v>
      </c>
      <c r="I100" s="1">
        <v>83.33</v>
      </c>
      <c r="J100" s="1">
        <v>100</v>
      </c>
      <c r="K100" s="1">
        <v>33.33</v>
      </c>
      <c r="L100" s="1">
        <v>100</v>
      </c>
      <c r="M100" s="1">
        <v>66.67</v>
      </c>
      <c r="N100" s="1">
        <v>66.67</v>
      </c>
      <c r="O100" s="1">
        <v>33.33</v>
      </c>
      <c r="P100" s="1">
        <v>66.67</v>
      </c>
    </row>
    <row r="101" spans="1:16" x14ac:dyDescent="0.3">
      <c r="A101" s="1" t="s">
        <v>30</v>
      </c>
      <c r="B101" s="1">
        <v>5</v>
      </c>
      <c r="C101" s="1">
        <v>136</v>
      </c>
      <c r="D101" s="1"/>
      <c r="E101" s="1">
        <v>66.540000000000006</v>
      </c>
      <c r="F101" s="1">
        <v>73.53</v>
      </c>
      <c r="G101" s="1">
        <v>57.72</v>
      </c>
      <c r="H101" s="1">
        <v>58.82</v>
      </c>
      <c r="I101" s="1">
        <v>57.35</v>
      </c>
      <c r="J101" s="1">
        <v>73.16</v>
      </c>
      <c r="K101" s="1">
        <v>73.53</v>
      </c>
      <c r="L101" s="1">
        <v>48.9</v>
      </c>
      <c r="M101" s="1">
        <v>39.46</v>
      </c>
      <c r="N101" s="1">
        <v>47.79</v>
      </c>
      <c r="O101" s="1">
        <v>32.72</v>
      </c>
      <c r="P101" s="1">
        <v>43.2</v>
      </c>
    </row>
    <row r="102" spans="1:16" x14ac:dyDescent="0.3">
      <c r="A102" s="1" t="s">
        <v>39</v>
      </c>
      <c r="B102" s="1"/>
      <c r="C102" s="1">
        <v>3</v>
      </c>
      <c r="D102" s="1"/>
      <c r="E102" s="1">
        <v>33.33</v>
      </c>
      <c r="F102" s="1">
        <v>33.33</v>
      </c>
      <c r="G102" s="1">
        <v>0</v>
      </c>
      <c r="H102" s="1">
        <v>0</v>
      </c>
      <c r="I102" s="1">
        <v>50</v>
      </c>
      <c r="J102" s="1">
        <v>100</v>
      </c>
      <c r="K102" s="1">
        <v>33.33</v>
      </c>
      <c r="L102" s="1">
        <v>0</v>
      </c>
      <c r="M102" s="1">
        <v>33.33</v>
      </c>
      <c r="N102" s="1">
        <v>0</v>
      </c>
      <c r="O102" s="1">
        <v>0</v>
      </c>
      <c r="P102" s="1">
        <v>0</v>
      </c>
    </row>
    <row r="103" spans="1:16" x14ac:dyDescent="0.3">
      <c r="A103" s="1" t="s">
        <v>40</v>
      </c>
      <c r="B103" s="1"/>
      <c r="C103" s="1">
        <v>63</v>
      </c>
      <c r="D103" s="1"/>
      <c r="E103" s="1">
        <v>54.76</v>
      </c>
      <c r="F103" s="1">
        <v>61.9</v>
      </c>
      <c r="G103" s="1">
        <v>47.62</v>
      </c>
      <c r="H103" s="1">
        <v>47.62</v>
      </c>
      <c r="I103" s="1">
        <v>43.65</v>
      </c>
      <c r="J103" s="1">
        <v>65.87</v>
      </c>
      <c r="K103" s="1">
        <v>65.08</v>
      </c>
      <c r="L103" s="1">
        <v>34.92</v>
      </c>
      <c r="M103" s="1">
        <v>23.81</v>
      </c>
      <c r="N103" s="1">
        <v>34.92</v>
      </c>
      <c r="O103" s="1">
        <v>19.84</v>
      </c>
      <c r="P103" s="1">
        <v>25.79</v>
      </c>
    </row>
    <row r="104" spans="1:16" x14ac:dyDescent="0.3">
      <c r="A104" s="1" t="s">
        <v>41</v>
      </c>
      <c r="B104" s="1"/>
      <c r="C104" s="1">
        <v>52</v>
      </c>
      <c r="D104" s="1"/>
      <c r="E104" s="1">
        <v>74.040000000000006</v>
      </c>
      <c r="F104" s="1">
        <v>80.77</v>
      </c>
      <c r="G104" s="1">
        <v>62.5</v>
      </c>
      <c r="H104" s="1">
        <v>61.54</v>
      </c>
      <c r="I104" s="1">
        <v>66.349999999999994</v>
      </c>
      <c r="J104" s="1">
        <v>75.959999999999994</v>
      </c>
      <c r="K104" s="1">
        <v>78.849999999999994</v>
      </c>
      <c r="L104" s="1">
        <v>53.85</v>
      </c>
      <c r="M104" s="1">
        <v>46.79</v>
      </c>
      <c r="N104" s="1">
        <v>55.77</v>
      </c>
      <c r="O104" s="1">
        <v>34.619999999999997</v>
      </c>
      <c r="P104" s="1">
        <v>53.85</v>
      </c>
    </row>
    <row r="105" spans="1:16" x14ac:dyDescent="0.3">
      <c r="A105" s="1" t="s">
        <v>42</v>
      </c>
      <c r="B105" s="1"/>
      <c r="C105" s="1">
        <v>18</v>
      </c>
      <c r="D105" s="1"/>
      <c r="E105" s="1">
        <v>91.67</v>
      </c>
      <c r="F105" s="1">
        <v>100</v>
      </c>
      <c r="G105" s="1">
        <v>88.89</v>
      </c>
      <c r="H105" s="1">
        <v>100</v>
      </c>
      <c r="I105" s="1">
        <v>80.56</v>
      </c>
      <c r="J105" s="1">
        <v>86.11</v>
      </c>
      <c r="K105" s="1">
        <v>94.44</v>
      </c>
      <c r="L105" s="1">
        <v>91.67</v>
      </c>
      <c r="M105" s="1">
        <v>74.069999999999993</v>
      </c>
      <c r="N105" s="1">
        <v>77.78</v>
      </c>
      <c r="O105" s="1">
        <v>77.78</v>
      </c>
      <c r="P105" s="1">
        <v>80.56</v>
      </c>
    </row>
    <row r="106" spans="1:16" x14ac:dyDescent="0.3">
      <c r="A106" s="1" t="s">
        <v>31</v>
      </c>
      <c r="B106" s="1">
        <v>6</v>
      </c>
      <c r="C106" s="1">
        <v>185</v>
      </c>
      <c r="D106" s="1"/>
      <c r="E106" s="1">
        <v>65.14</v>
      </c>
      <c r="F106" s="1">
        <v>87.57</v>
      </c>
      <c r="G106" s="1">
        <v>72.16</v>
      </c>
      <c r="H106" s="1">
        <v>50.81</v>
      </c>
      <c r="I106" s="1">
        <v>65.680000000000007</v>
      </c>
      <c r="J106" s="1">
        <v>78.11</v>
      </c>
      <c r="K106" s="1">
        <v>82.16</v>
      </c>
      <c r="L106" s="1">
        <v>45.41</v>
      </c>
      <c r="M106" s="1">
        <v>41.62</v>
      </c>
      <c r="N106" s="1">
        <v>36.22</v>
      </c>
      <c r="O106" s="1">
        <v>18.38</v>
      </c>
      <c r="P106" s="1">
        <v>27.03</v>
      </c>
    </row>
    <row r="107" spans="1:16" x14ac:dyDescent="0.3">
      <c r="A107" s="1" t="s">
        <v>39</v>
      </c>
      <c r="B107" s="1"/>
      <c r="C107" s="1">
        <v>4</v>
      </c>
      <c r="D107" s="1"/>
      <c r="E107" s="1">
        <v>12.5</v>
      </c>
      <c r="F107" s="1">
        <v>25</v>
      </c>
      <c r="G107" s="1">
        <v>0</v>
      </c>
      <c r="H107" s="1">
        <v>0</v>
      </c>
      <c r="I107" s="1">
        <v>75</v>
      </c>
      <c r="J107" s="1">
        <v>75</v>
      </c>
      <c r="K107" s="1">
        <v>50</v>
      </c>
      <c r="L107" s="1">
        <v>0</v>
      </c>
      <c r="M107" s="1">
        <v>8.33</v>
      </c>
      <c r="N107" s="1">
        <v>0</v>
      </c>
      <c r="O107" s="1">
        <v>0</v>
      </c>
      <c r="P107" s="1">
        <v>6.25</v>
      </c>
    </row>
    <row r="108" spans="1:16" x14ac:dyDescent="0.3">
      <c r="A108" s="1" t="s">
        <v>40</v>
      </c>
      <c r="B108" s="1"/>
      <c r="C108" s="1">
        <v>89</v>
      </c>
      <c r="D108" s="1"/>
      <c r="E108" s="1">
        <v>57.87</v>
      </c>
      <c r="F108" s="1">
        <v>83.15</v>
      </c>
      <c r="G108" s="1">
        <v>57.3</v>
      </c>
      <c r="H108" s="1">
        <v>33.71</v>
      </c>
      <c r="I108" s="1">
        <v>46.07</v>
      </c>
      <c r="J108" s="1">
        <v>67.42</v>
      </c>
      <c r="K108" s="1">
        <v>70.790000000000006</v>
      </c>
      <c r="L108" s="1">
        <v>28.65</v>
      </c>
      <c r="M108" s="1">
        <v>30.71</v>
      </c>
      <c r="N108" s="1">
        <v>22.47</v>
      </c>
      <c r="O108" s="1">
        <v>6.74</v>
      </c>
      <c r="P108" s="1">
        <v>13.76</v>
      </c>
    </row>
    <row r="109" spans="1:16" x14ac:dyDescent="0.3">
      <c r="A109" s="1" t="s">
        <v>41</v>
      </c>
      <c r="B109" s="1"/>
      <c r="C109" s="1">
        <v>73</v>
      </c>
      <c r="D109" s="1"/>
      <c r="E109" s="1">
        <v>69.86</v>
      </c>
      <c r="F109" s="1">
        <v>97.26</v>
      </c>
      <c r="G109" s="1">
        <v>89.04</v>
      </c>
      <c r="H109" s="1">
        <v>71.23</v>
      </c>
      <c r="I109" s="1">
        <v>81.510000000000005</v>
      </c>
      <c r="J109" s="1">
        <v>87.67</v>
      </c>
      <c r="K109" s="1">
        <v>95.89</v>
      </c>
      <c r="L109" s="1">
        <v>59.59</v>
      </c>
      <c r="M109" s="1">
        <v>48.86</v>
      </c>
      <c r="N109" s="1">
        <v>44.29</v>
      </c>
      <c r="O109" s="1">
        <v>19.18</v>
      </c>
      <c r="P109" s="1">
        <v>32.19</v>
      </c>
    </row>
    <row r="110" spans="1:16" x14ac:dyDescent="0.3">
      <c r="A110" s="1" t="s">
        <v>42</v>
      </c>
      <c r="B110" s="1"/>
      <c r="C110" s="1">
        <v>19</v>
      </c>
      <c r="D110" s="1"/>
      <c r="E110" s="1">
        <v>92.11</v>
      </c>
      <c r="F110" s="1">
        <v>84.21</v>
      </c>
      <c r="G110" s="1">
        <v>92.11</v>
      </c>
      <c r="H110" s="1">
        <v>63.16</v>
      </c>
      <c r="I110" s="1">
        <v>94.74</v>
      </c>
      <c r="J110" s="1">
        <v>92.11</v>
      </c>
      <c r="K110" s="1">
        <v>89.47</v>
      </c>
      <c r="L110" s="1">
        <v>78.95</v>
      </c>
      <c r="M110" s="1">
        <v>71.930000000000007</v>
      </c>
      <c r="N110" s="1">
        <v>77.19</v>
      </c>
      <c r="O110" s="1">
        <v>73.680000000000007</v>
      </c>
      <c r="P110" s="1">
        <v>73.680000000000007</v>
      </c>
    </row>
    <row r="111" spans="1:16" x14ac:dyDescent="0.3">
      <c r="A111" s="1" t="s">
        <v>32</v>
      </c>
      <c r="B111" s="1">
        <v>6</v>
      </c>
      <c r="C111" s="1">
        <v>204</v>
      </c>
      <c r="D111" s="1"/>
      <c r="E111" s="1">
        <v>51.72</v>
      </c>
      <c r="F111" s="1">
        <v>72.06</v>
      </c>
      <c r="G111" s="1">
        <v>40.93</v>
      </c>
      <c r="H111" s="1">
        <v>58.33</v>
      </c>
      <c r="I111" s="1">
        <v>59.8</v>
      </c>
      <c r="J111" s="1">
        <v>62.75</v>
      </c>
      <c r="K111" s="1">
        <v>49.51</v>
      </c>
      <c r="L111" s="1">
        <v>46.08</v>
      </c>
      <c r="M111" s="1">
        <v>41.18</v>
      </c>
      <c r="N111" s="1">
        <v>43.14</v>
      </c>
      <c r="O111" s="1">
        <v>29.17</v>
      </c>
      <c r="P111" s="1">
        <v>51.47</v>
      </c>
    </row>
    <row r="112" spans="1:16" x14ac:dyDescent="0.3">
      <c r="A112" s="1" t="s">
        <v>39</v>
      </c>
      <c r="B112" s="1"/>
      <c r="C112" s="1">
        <v>18</v>
      </c>
      <c r="D112" s="1"/>
      <c r="E112" s="1">
        <v>22.22</v>
      </c>
      <c r="F112" s="1">
        <v>44.44</v>
      </c>
      <c r="G112" s="1">
        <v>13.89</v>
      </c>
      <c r="H112" s="1">
        <v>38.89</v>
      </c>
      <c r="I112" s="1">
        <v>25</v>
      </c>
      <c r="J112" s="1">
        <v>33.33</v>
      </c>
      <c r="K112" s="1">
        <v>33.33</v>
      </c>
      <c r="L112" s="1">
        <v>2.78</v>
      </c>
      <c r="M112" s="1">
        <v>7.41</v>
      </c>
      <c r="N112" s="1">
        <v>1.85</v>
      </c>
      <c r="O112" s="1">
        <v>25</v>
      </c>
      <c r="P112" s="1">
        <v>16.670000000000002</v>
      </c>
    </row>
    <row r="113" spans="1:16" x14ac:dyDescent="0.3">
      <c r="A113" s="1" t="s">
        <v>40</v>
      </c>
      <c r="B113" s="1"/>
      <c r="C113" s="1">
        <v>86</v>
      </c>
      <c r="D113" s="1"/>
      <c r="E113" s="1">
        <v>40.700000000000003</v>
      </c>
      <c r="F113" s="1">
        <v>61.63</v>
      </c>
      <c r="G113" s="1">
        <v>31.98</v>
      </c>
      <c r="H113" s="1">
        <v>44.19</v>
      </c>
      <c r="I113" s="1">
        <v>56.4</v>
      </c>
      <c r="J113" s="1">
        <v>62.79</v>
      </c>
      <c r="K113" s="1">
        <v>41.86</v>
      </c>
      <c r="L113" s="1">
        <v>30.23</v>
      </c>
      <c r="M113" s="1">
        <v>26.36</v>
      </c>
      <c r="N113" s="1">
        <v>25.19</v>
      </c>
      <c r="O113" s="1">
        <v>13.37</v>
      </c>
      <c r="P113" s="1">
        <v>39.83</v>
      </c>
    </row>
    <row r="114" spans="1:16" x14ac:dyDescent="0.3">
      <c r="A114" s="1" t="s">
        <v>41</v>
      </c>
      <c r="B114" s="1"/>
      <c r="C114" s="1">
        <v>82</v>
      </c>
      <c r="D114" s="1"/>
      <c r="E114" s="1">
        <v>63.41</v>
      </c>
      <c r="F114" s="1">
        <v>85.37</v>
      </c>
      <c r="G114" s="1">
        <v>48.17</v>
      </c>
      <c r="H114" s="1">
        <v>73.17</v>
      </c>
      <c r="I114" s="1">
        <v>65.239999999999995</v>
      </c>
      <c r="J114" s="1">
        <v>64.02</v>
      </c>
      <c r="K114" s="1">
        <v>52.44</v>
      </c>
      <c r="L114" s="1">
        <v>64.02</v>
      </c>
      <c r="M114" s="1">
        <v>55.28</v>
      </c>
      <c r="N114" s="1">
        <v>60.98</v>
      </c>
      <c r="O114" s="1">
        <v>34.15</v>
      </c>
      <c r="P114" s="1">
        <v>63.11</v>
      </c>
    </row>
    <row r="115" spans="1:16" x14ac:dyDescent="0.3">
      <c r="A115" s="1" t="s">
        <v>42</v>
      </c>
      <c r="B115" s="1"/>
      <c r="C115" s="1">
        <v>18</v>
      </c>
      <c r="D115" s="1"/>
      <c r="E115" s="1">
        <v>80.56</v>
      </c>
      <c r="F115" s="1">
        <v>88.89</v>
      </c>
      <c r="G115" s="1">
        <v>77.78</v>
      </c>
      <c r="H115" s="1">
        <v>77.78</v>
      </c>
      <c r="I115" s="1">
        <v>86.11</v>
      </c>
      <c r="J115" s="1">
        <v>86.11</v>
      </c>
      <c r="K115" s="1">
        <v>88.89</v>
      </c>
      <c r="L115" s="1">
        <v>83.33</v>
      </c>
      <c r="M115" s="1">
        <v>81.48</v>
      </c>
      <c r="N115" s="1">
        <v>88.89</v>
      </c>
      <c r="O115" s="1">
        <v>86.11</v>
      </c>
      <c r="P115" s="1">
        <v>88.89</v>
      </c>
    </row>
    <row r="116" spans="1:16" x14ac:dyDescent="0.3">
      <c r="A116" s="1" t="s">
        <v>33</v>
      </c>
      <c r="B116" s="1">
        <v>1</v>
      </c>
      <c r="C116" s="1">
        <v>60</v>
      </c>
      <c r="D116" s="1"/>
      <c r="E116" s="1">
        <v>54.17</v>
      </c>
      <c r="F116" s="1">
        <v>88.33</v>
      </c>
      <c r="G116" s="1">
        <v>45</v>
      </c>
      <c r="H116" s="1">
        <v>81.67</v>
      </c>
      <c r="I116" s="1">
        <v>65.83</v>
      </c>
      <c r="J116" s="1">
        <v>36.67</v>
      </c>
      <c r="K116" s="1">
        <v>60</v>
      </c>
      <c r="L116" s="1">
        <v>47.5</v>
      </c>
      <c r="M116" s="1">
        <v>42.78</v>
      </c>
      <c r="N116" s="1">
        <v>40.56</v>
      </c>
      <c r="O116" s="1">
        <v>29.17</v>
      </c>
      <c r="P116" s="1">
        <v>26.25</v>
      </c>
    </row>
    <row r="117" spans="1:16" x14ac:dyDescent="0.3">
      <c r="A117" s="1" t="s">
        <v>39</v>
      </c>
      <c r="B117" s="1"/>
      <c r="C117" s="1">
        <v>5</v>
      </c>
      <c r="D117" s="1"/>
      <c r="E117" s="1">
        <v>20</v>
      </c>
      <c r="F117" s="1">
        <v>0</v>
      </c>
      <c r="G117" s="1">
        <v>10</v>
      </c>
      <c r="H117" s="1">
        <v>40</v>
      </c>
      <c r="I117" s="1">
        <v>20</v>
      </c>
      <c r="J117" s="1">
        <v>0</v>
      </c>
      <c r="K117" s="1">
        <v>40</v>
      </c>
      <c r="L117" s="1">
        <v>0</v>
      </c>
      <c r="M117" s="1">
        <v>0</v>
      </c>
      <c r="N117" s="1">
        <v>0</v>
      </c>
      <c r="O117" s="1">
        <v>0</v>
      </c>
      <c r="P117" s="1">
        <v>10</v>
      </c>
    </row>
    <row r="118" spans="1:16" x14ac:dyDescent="0.3">
      <c r="A118" s="1" t="s">
        <v>40</v>
      </c>
      <c r="B118" s="1"/>
      <c r="C118" s="1">
        <v>33</v>
      </c>
      <c r="D118" s="1"/>
      <c r="E118" s="1">
        <v>48.48</v>
      </c>
      <c r="F118" s="1">
        <v>93.94</v>
      </c>
      <c r="G118" s="1">
        <v>40.909999999999997</v>
      </c>
      <c r="H118" s="1">
        <v>84.85</v>
      </c>
      <c r="I118" s="1">
        <v>59.09</v>
      </c>
      <c r="J118" s="1">
        <v>18.18</v>
      </c>
      <c r="K118" s="1">
        <v>48.48</v>
      </c>
      <c r="L118" s="1">
        <v>40.909999999999997</v>
      </c>
      <c r="M118" s="1">
        <v>29.29</v>
      </c>
      <c r="N118" s="1">
        <v>34.340000000000003</v>
      </c>
      <c r="O118" s="1">
        <v>12.12</v>
      </c>
      <c r="P118" s="1">
        <v>21.21</v>
      </c>
    </row>
    <row r="119" spans="1:16" x14ac:dyDescent="0.3">
      <c r="A119" s="1" t="s">
        <v>41</v>
      </c>
      <c r="B119" s="1"/>
      <c r="C119" s="1">
        <v>18</v>
      </c>
      <c r="D119" s="1"/>
      <c r="E119" s="1">
        <v>63.89</v>
      </c>
      <c r="F119" s="1">
        <v>100</v>
      </c>
      <c r="G119" s="1">
        <v>50</v>
      </c>
      <c r="H119" s="1">
        <v>88.89</v>
      </c>
      <c r="I119" s="1">
        <v>83.33</v>
      </c>
      <c r="J119" s="1">
        <v>72.22</v>
      </c>
      <c r="K119" s="1">
        <v>83.33</v>
      </c>
      <c r="L119" s="1">
        <v>63.89</v>
      </c>
      <c r="M119" s="1">
        <v>66.67</v>
      </c>
      <c r="N119" s="1">
        <v>51.85</v>
      </c>
      <c r="O119" s="1">
        <v>58.33</v>
      </c>
      <c r="P119" s="1">
        <v>37.5</v>
      </c>
    </row>
    <row r="120" spans="1:16" x14ac:dyDescent="0.3">
      <c r="A120" s="1" t="s">
        <v>42</v>
      </c>
      <c r="B120" s="1"/>
      <c r="C120" s="1">
        <v>4</v>
      </c>
      <c r="D120" s="1"/>
      <c r="E120" s="1">
        <v>100</v>
      </c>
      <c r="F120" s="1">
        <v>100</v>
      </c>
      <c r="G120" s="1">
        <v>100</v>
      </c>
      <c r="H120" s="1">
        <v>75</v>
      </c>
      <c r="I120" s="1">
        <v>100</v>
      </c>
      <c r="J120" s="1">
        <v>75</v>
      </c>
      <c r="K120" s="1">
        <v>75</v>
      </c>
      <c r="L120" s="1">
        <v>87.5</v>
      </c>
      <c r="M120" s="1">
        <v>100</v>
      </c>
      <c r="N120" s="1">
        <v>91.67</v>
      </c>
      <c r="O120" s="1">
        <v>75</v>
      </c>
      <c r="P120" s="1">
        <v>37.5</v>
      </c>
    </row>
    <row r="121" spans="1:16" x14ac:dyDescent="0.3">
      <c r="A121" s="1" t="s">
        <v>34</v>
      </c>
      <c r="B121" s="1">
        <v>1</v>
      </c>
      <c r="C121" s="1">
        <v>24</v>
      </c>
      <c r="D121" s="1"/>
      <c r="E121" s="1">
        <v>83.33</v>
      </c>
      <c r="F121" s="1">
        <v>87.5</v>
      </c>
      <c r="G121" s="1">
        <v>52.08</v>
      </c>
      <c r="H121" s="1">
        <v>29.17</v>
      </c>
      <c r="I121" s="1">
        <v>68.75</v>
      </c>
      <c r="J121" s="1">
        <v>72.92</v>
      </c>
      <c r="K121" s="1">
        <v>66.67</v>
      </c>
      <c r="L121" s="1">
        <v>72.92</v>
      </c>
      <c r="M121" s="1">
        <v>22.22</v>
      </c>
      <c r="N121" s="1">
        <v>61.11</v>
      </c>
      <c r="O121" s="1">
        <v>37.5</v>
      </c>
      <c r="P121" s="1">
        <v>18.75</v>
      </c>
    </row>
    <row r="122" spans="1:16" x14ac:dyDescent="0.3">
      <c r="A122" s="1" t="s">
        <v>39</v>
      </c>
      <c r="B122" s="1"/>
      <c r="C122" s="1">
        <v>1</v>
      </c>
      <c r="D122" s="1"/>
      <c r="E122" s="1">
        <v>100</v>
      </c>
      <c r="F122" s="1">
        <v>100</v>
      </c>
      <c r="G122" s="1">
        <v>50</v>
      </c>
      <c r="H122" s="1">
        <v>0</v>
      </c>
      <c r="I122" s="1">
        <v>0</v>
      </c>
      <c r="J122" s="1">
        <v>50</v>
      </c>
      <c r="K122" s="1">
        <v>100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</row>
    <row r="123" spans="1:16" x14ac:dyDescent="0.3">
      <c r="A123" s="1" t="s">
        <v>40</v>
      </c>
      <c r="B123" s="1"/>
      <c r="C123" s="1">
        <v>11</v>
      </c>
      <c r="D123" s="1"/>
      <c r="E123" s="1">
        <v>72.73</v>
      </c>
      <c r="F123" s="1">
        <v>72.73</v>
      </c>
      <c r="G123" s="1">
        <v>31.82</v>
      </c>
      <c r="H123" s="1">
        <v>9.09</v>
      </c>
      <c r="I123" s="1">
        <v>50</v>
      </c>
      <c r="J123" s="1">
        <v>63.64</v>
      </c>
      <c r="K123" s="1">
        <v>36.36</v>
      </c>
      <c r="L123" s="1">
        <v>68.180000000000007</v>
      </c>
      <c r="M123" s="1">
        <v>15.15</v>
      </c>
      <c r="N123" s="1">
        <v>57.58</v>
      </c>
      <c r="O123" s="1">
        <v>22.73</v>
      </c>
      <c r="P123" s="1">
        <v>15.91</v>
      </c>
    </row>
    <row r="124" spans="1:16" x14ac:dyDescent="0.3">
      <c r="A124" s="1" t="s">
        <v>41</v>
      </c>
      <c r="B124" s="1"/>
      <c r="C124" s="1">
        <v>10</v>
      </c>
      <c r="D124" s="1"/>
      <c r="E124" s="1">
        <v>95</v>
      </c>
      <c r="F124" s="1">
        <v>100</v>
      </c>
      <c r="G124" s="1">
        <v>65</v>
      </c>
      <c r="H124" s="1">
        <v>40</v>
      </c>
      <c r="I124" s="1">
        <v>90</v>
      </c>
      <c r="J124" s="1">
        <v>80</v>
      </c>
      <c r="K124" s="1">
        <v>90</v>
      </c>
      <c r="L124" s="1">
        <v>80</v>
      </c>
      <c r="M124" s="1">
        <v>30</v>
      </c>
      <c r="N124" s="1">
        <v>66.67</v>
      </c>
      <c r="O124" s="1">
        <v>45</v>
      </c>
      <c r="P124" s="1">
        <v>20</v>
      </c>
    </row>
    <row r="125" spans="1:16" x14ac:dyDescent="0.3">
      <c r="A125" s="1" t="s">
        <v>42</v>
      </c>
      <c r="B125" s="1"/>
      <c r="C125" s="1">
        <v>2</v>
      </c>
      <c r="D125" s="1"/>
      <c r="E125" s="1">
        <v>75</v>
      </c>
      <c r="F125" s="1">
        <v>100</v>
      </c>
      <c r="G125" s="1">
        <v>100</v>
      </c>
      <c r="H125" s="1">
        <v>100</v>
      </c>
      <c r="I125" s="1">
        <v>100</v>
      </c>
      <c r="J125" s="1">
        <v>100</v>
      </c>
      <c r="K125" s="1">
        <v>100</v>
      </c>
      <c r="L125" s="1">
        <v>100</v>
      </c>
      <c r="M125" s="1">
        <v>33.33</v>
      </c>
      <c r="N125" s="1">
        <v>83.33</v>
      </c>
      <c r="O125" s="1">
        <v>100</v>
      </c>
      <c r="P125" s="1">
        <v>37.5</v>
      </c>
    </row>
    <row r="126" spans="1:16" x14ac:dyDescent="0.3">
      <c r="A126" s="1" t="s">
        <v>35</v>
      </c>
      <c r="B126" s="1">
        <v>1</v>
      </c>
      <c r="C126" s="1">
        <v>53</v>
      </c>
      <c r="D126" s="1"/>
      <c r="E126" s="1">
        <v>50.94</v>
      </c>
      <c r="F126" s="1">
        <v>45.28</v>
      </c>
      <c r="G126" s="1">
        <v>47.17</v>
      </c>
      <c r="H126" s="1">
        <v>33.96</v>
      </c>
      <c r="I126" s="1">
        <v>31.13</v>
      </c>
      <c r="J126" s="1">
        <v>70.75</v>
      </c>
      <c r="K126" s="1">
        <v>67.92</v>
      </c>
      <c r="L126" s="1">
        <v>28.3</v>
      </c>
      <c r="M126" s="1">
        <v>53.46</v>
      </c>
      <c r="N126" s="1">
        <v>46.54</v>
      </c>
      <c r="O126" s="1">
        <v>36.79</v>
      </c>
      <c r="P126" s="1">
        <v>45.75</v>
      </c>
    </row>
    <row r="127" spans="1:16" x14ac:dyDescent="0.3">
      <c r="A127" s="1" t="s">
        <v>39</v>
      </c>
      <c r="B127" s="1"/>
      <c r="C127" s="1">
        <v>8</v>
      </c>
      <c r="D127" s="1"/>
      <c r="E127" s="1">
        <v>12.5</v>
      </c>
      <c r="F127" s="1">
        <v>25</v>
      </c>
      <c r="G127" s="1">
        <v>12.5</v>
      </c>
      <c r="H127" s="1">
        <v>0</v>
      </c>
      <c r="I127" s="1">
        <v>12.5</v>
      </c>
      <c r="J127" s="1">
        <v>50</v>
      </c>
      <c r="K127" s="1">
        <v>100</v>
      </c>
      <c r="L127" s="1">
        <v>0</v>
      </c>
      <c r="M127" s="1">
        <v>20.83</v>
      </c>
      <c r="N127" s="1">
        <v>0</v>
      </c>
      <c r="O127" s="1">
        <v>0</v>
      </c>
      <c r="P127" s="1">
        <v>0</v>
      </c>
    </row>
    <row r="128" spans="1:16" x14ac:dyDescent="0.3">
      <c r="A128" s="1" t="s">
        <v>40</v>
      </c>
      <c r="B128" s="1"/>
      <c r="C128" s="1">
        <v>25</v>
      </c>
      <c r="D128" s="1"/>
      <c r="E128" s="1">
        <v>38</v>
      </c>
      <c r="F128" s="1">
        <v>32</v>
      </c>
      <c r="G128" s="1">
        <v>34</v>
      </c>
      <c r="H128" s="1">
        <v>36</v>
      </c>
      <c r="I128" s="1">
        <v>20</v>
      </c>
      <c r="J128" s="1">
        <v>66</v>
      </c>
      <c r="K128" s="1">
        <v>68</v>
      </c>
      <c r="L128" s="1">
        <v>18</v>
      </c>
      <c r="M128" s="1">
        <v>46.67</v>
      </c>
      <c r="N128" s="1">
        <v>28</v>
      </c>
      <c r="O128" s="1">
        <v>18</v>
      </c>
      <c r="P128" s="1">
        <v>40</v>
      </c>
    </row>
    <row r="129" spans="1:16" x14ac:dyDescent="0.3">
      <c r="A129" s="1" t="s">
        <v>41</v>
      </c>
      <c r="B129" s="1"/>
      <c r="C129" s="1">
        <v>12</v>
      </c>
      <c r="D129" s="1"/>
      <c r="E129" s="1">
        <v>70.83</v>
      </c>
      <c r="F129" s="1">
        <v>66.67</v>
      </c>
      <c r="G129" s="1">
        <v>66.67</v>
      </c>
      <c r="H129" s="1">
        <v>41.67</v>
      </c>
      <c r="I129" s="1">
        <v>37.5</v>
      </c>
      <c r="J129" s="1">
        <v>79.17</v>
      </c>
      <c r="K129" s="1">
        <v>66.67</v>
      </c>
      <c r="L129" s="1">
        <v>33.33</v>
      </c>
      <c r="M129" s="1">
        <v>69.44</v>
      </c>
      <c r="N129" s="1">
        <v>83.33</v>
      </c>
      <c r="O129" s="1">
        <v>66.67</v>
      </c>
      <c r="P129" s="1">
        <v>58.33</v>
      </c>
    </row>
    <row r="130" spans="1:16" x14ac:dyDescent="0.3">
      <c r="A130" s="1" t="s">
        <v>42</v>
      </c>
      <c r="B130" s="1"/>
      <c r="C130" s="1">
        <v>8</v>
      </c>
      <c r="D130" s="1"/>
      <c r="E130" s="1">
        <v>100</v>
      </c>
      <c r="F130" s="1">
        <v>75</v>
      </c>
      <c r="G130" s="1">
        <v>93.75</v>
      </c>
      <c r="H130" s="1">
        <v>50</v>
      </c>
      <c r="I130" s="1">
        <v>75</v>
      </c>
      <c r="J130" s="1">
        <v>93.75</v>
      </c>
      <c r="K130" s="1">
        <v>37.5</v>
      </c>
      <c r="L130" s="1">
        <v>81.25</v>
      </c>
      <c r="M130" s="1">
        <v>83.33</v>
      </c>
      <c r="N130" s="1">
        <v>95.83</v>
      </c>
      <c r="O130" s="1">
        <v>87.5</v>
      </c>
      <c r="P130" s="1">
        <v>90.63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8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43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25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44</v>
      </c>
    </row>
    <row r="9" spans="1:3" x14ac:dyDescent="0.3">
      <c r="A9" s="1" t="s">
        <v>12</v>
      </c>
      <c r="B9" s="1"/>
      <c r="C9" s="1"/>
    </row>
    <row r="10" spans="1:3" x14ac:dyDescent="0.3">
      <c r="A10" s="1" t="s">
        <v>45</v>
      </c>
      <c r="B10" s="1">
        <v>3148</v>
      </c>
      <c r="C10" s="1">
        <v>31.3</v>
      </c>
    </row>
    <row r="11" spans="1:3" x14ac:dyDescent="0.3">
      <c r="A11" s="1" t="s">
        <v>46</v>
      </c>
      <c r="B11" s="1">
        <v>5927</v>
      </c>
      <c r="C11" s="1">
        <v>58.92</v>
      </c>
    </row>
    <row r="12" spans="1:3" x14ac:dyDescent="0.3">
      <c r="A12" s="1" t="s">
        <v>47</v>
      </c>
      <c r="B12" s="1">
        <v>984</v>
      </c>
      <c r="C12" s="1">
        <v>9.7799999999999994</v>
      </c>
    </row>
    <row r="13" spans="1:3" x14ac:dyDescent="0.3">
      <c r="A13" s="1" t="s">
        <v>48</v>
      </c>
      <c r="B13" s="1">
        <v>10059</v>
      </c>
      <c r="C13" s="1">
        <v>100</v>
      </c>
    </row>
    <row r="14" spans="1:3" x14ac:dyDescent="0.3">
      <c r="A14" s="1" t="s">
        <v>13</v>
      </c>
      <c r="B14" s="1"/>
      <c r="C14" s="1"/>
    </row>
    <row r="15" spans="1:3" x14ac:dyDescent="0.3">
      <c r="A15" s="1" t="s">
        <v>45</v>
      </c>
      <c r="B15" s="1">
        <v>1799</v>
      </c>
      <c r="C15" s="1">
        <v>34.54</v>
      </c>
    </row>
    <row r="16" spans="1:3" x14ac:dyDescent="0.3">
      <c r="A16" s="1" t="s">
        <v>46</v>
      </c>
      <c r="B16" s="1">
        <v>2878</v>
      </c>
      <c r="C16" s="1">
        <v>55.26</v>
      </c>
    </row>
    <row r="17" spans="1:3" x14ac:dyDescent="0.3">
      <c r="A17" s="1" t="s">
        <v>47</v>
      </c>
      <c r="B17" s="1">
        <v>531</v>
      </c>
      <c r="C17" s="1">
        <v>10.199999999999999</v>
      </c>
    </row>
    <row r="18" spans="1:3" x14ac:dyDescent="0.3">
      <c r="A18" s="1" t="s">
        <v>48</v>
      </c>
      <c r="B18" s="1">
        <v>5208</v>
      </c>
      <c r="C18" s="1">
        <v>100</v>
      </c>
    </row>
    <row r="19" spans="1:3" x14ac:dyDescent="0.3">
      <c r="A19" s="1" t="s">
        <v>14</v>
      </c>
      <c r="B19" s="1"/>
      <c r="C19" s="1"/>
    </row>
    <row r="20" spans="1:3" x14ac:dyDescent="0.3">
      <c r="A20" s="1" t="s">
        <v>45</v>
      </c>
      <c r="B20" s="1">
        <v>90</v>
      </c>
      <c r="C20" s="1">
        <v>37.97</v>
      </c>
    </row>
    <row r="21" spans="1:3" x14ac:dyDescent="0.3">
      <c r="A21" s="1" t="s">
        <v>46</v>
      </c>
      <c r="B21" s="1">
        <v>140</v>
      </c>
      <c r="C21" s="1">
        <v>59.07</v>
      </c>
    </row>
    <row r="22" spans="1:3" x14ac:dyDescent="0.3">
      <c r="A22" s="1" t="s">
        <v>47</v>
      </c>
      <c r="B22" s="1">
        <v>7</v>
      </c>
      <c r="C22" s="1">
        <v>2.95</v>
      </c>
    </row>
    <row r="23" spans="1:3" x14ac:dyDescent="0.3">
      <c r="A23" s="1" t="s">
        <v>48</v>
      </c>
      <c r="B23" s="1">
        <v>237</v>
      </c>
      <c r="C23" s="1">
        <v>100</v>
      </c>
    </row>
    <row r="24" spans="1:3" x14ac:dyDescent="0.3">
      <c r="A24" s="1" t="s">
        <v>15</v>
      </c>
      <c r="B24" s="1"/>
      <c r="C24" s="1"/>
    </row>
    <row r="25" spans="1:3" x14ac:dyDescent="0.3">
      <c r="A25" s="1" t="s">
        <v>45</v>
      </c>
      <c r="B25" s="1">
        <v>59</v>
      </c>
      <c r="C25" s="1">
        <v>27.31</v>
      </c>
    </row>
    <row r="26" spans="1:3" x14ac:dyDescent="0.3">
      <c r="A26" s="1" t="s">
        <v>46</v>
      </c>
      <c r="B26" s="1">
        <v>135</v>
      </c>
      <c r="C26" s="1">
        <v>62.5</v>
      </c>
    </row>
    <row r="27" spans="1:3" x14ac:dyDescent="0.3">
      <c r="A27" s="1" t="s">
        <v>47</v>
      </c>
      <c r="B27" s="1">
        <v>22</v>
      </c>
      <c r="C27" s="1">
        <v>10.19</v>
      </c>
    </row>
    <row r="28" spans="1:3" x14ac:dyDescent="0.3">
      <c r="A28" s="1" t="s">
        <v>48</v>
      </c>
      <c r="B28" s="1">
        <v>216</v>
      </c>
      <c r="C28" s="1">
        <v>100</v>
      </c>
    </row>
    <row r="29" spans="1:3" x14ac:dyDescent="0.3">
      <c r="A29" s="1" t="s">
        <v>16</v>
      </c>
      <c r="B29" s="1"/>
      <c r="C29" s="1"/>
    </row>
    <row r="30" spans="1:3" x14ac:dyDescent="0.3">
      <c r="A30" s="1" t="s">
        <v>45</v>
      </c>
      <c r="B30" s="1">
        <v>22</v>
      </c>
      <c r="C30" s="1">
        <v>19.13</v>
      </c>
    </row>
    <row r="31" spans="1:3" x14ac:dyDescent="0.3">
      <c r="A31" s="1" t="s">
        <v>46</v>
      </c>
      <c r="B31" s="1">
        <v>87</v>
      </c>
      <c r="C31" s="1">
        <v>75.650000000000006</v>
      </c>
    </row>
    <row r="32" spans="1:3" x14ac:dyDescent="0.3">
      <c r="A32" s="1" t="s">
        <v>47</v>
      </c>
      <c r="B32" s="1">
        <v>6</v>
      </c>
      <c r="C32" s="1">
        <v>5.22</v>
      </c>
    </row>
    <row r="33" spans="1:3" x14ac:dyDescent="0.3">
      <c r="A33" s="1" t="s">
        <v>48</v>
      </c>
      <c r="B33" s="1">
        <v>115</v>
      </c>
      <c r="C33" s="1">
        <v>100</v>
      </c>
    </row>
    <row r="34" spans="1:3" x14ac:dyDescent="0.3">
      <c r="A34" s="1" t="s">
        <v>17</v>
      </c>
      <c r="B34" s="1"/>
      <c r="C34" s="1"/>
    </row>
    <row r="35" spans="1:3" x14ac:dyDescent="0.3">
      <c r="A35" s="1" t="s">
        <v>45</v>
      </c>
      <c r="B35" s="1">
        <v>38</v>
      </c>
      <c r="C35" s="1">
        <v>19.29</v>
      </c>
    </row>
    <row r="36" spans="1:3" x14ac:dyDescent="0.3">
      <c r="A36" s="1" t="s">
        <v>46</v>
      </c>
      <c r="B36" s="1">
        <v>128</v>
      </c>
      <c r="C36" s="1">
        <v>64.97</v>
      </c>
    </row>
    <row r="37" spans="1:3" x14ac:dyDescent="0.3">
      <c r="A37" s="1" t="s">
        <v>47</v>
      </c>
      <c r="B37" s="1">
        <v>31</v>
      </c>
      <c r="C37" s="1">
        <v>15.74</v>
      </c>
    </row>
    <row r="38" spans="1:3" x14ac:dyDescent="0.3">
      <c r="A38" s="1" t="s">
        <v>48</v>
      </c>
      <c r="B38" s="1">
        <v>197</v>
      </c>
      <c r="C38" s="1">
        <v>100</v>
      </c>
    </row>
    <row r="39" spans="1:3" x14ac:dyDescent="0.3">
      <c r="A39" s="1" t="s">
        <v>18</v>
      </c>
      <c r="B39" s="1"/>
      <c r="C39" s="1"/>
    </row>
    <row r="40" spans="1:3" x14ac:dyDescent="0.3">
      <c r="A40" s="1" t="s">
        <v>45</v>
      </c>
      <c r="B40" s="1">
        <v>131</v>
      </c>
      <c r="C40" s="1">
        <v>41.46</v>
      </c>
    </row>
    <row r="41" spans="1:3" x14ac:dyDescent="0.3">
      <c r="A41" s="1" t="s">
        <v>46</v>
      </c>
      <c r="B41" s="1">
        <v>167</v>
      </c>
      <c r="C41" s="1">
        <v>52.85</v>
      </c>
    </row>
    <row r="42" spans="1:3" x14ac:dyDescent="0.3">
      <c r="A42" s="1" t="s">
        <v>47</v>
      </c>
      <c r="B42" s="1">
        <v>18</v>
      </c>
      <c r="C42" s="1">
        <v>5.7</v>
      </c>
    </row>
    <row r="43" spans="1:3" x14ac:dyDescent="0.3">
      <c r="A43" s="1" t="s">
        <v>48</v>
      </c>
      <c r="B43" s="1">
        <v>316</v>
      </c>
      <c r="C43" s="1">
        <v>100</v>
      </c>
    </row>
    <row r="44" spans="1:3" x14ac:dyDescent="0.3">
      <c r="A44" s="1" t="s">
        <v>19</v>
      </c>
      <c r="B44" s="1"/>
      <c r="C44" s="1"/>
    </row>
    <row r="45" spans="1:3" x14ac:dyDescent="0.3">
      <c r="A45" s="1" t="s">
        <v>45</v>
      </c>
      <c r="B45" s="1">
        <v>68</v>
      </c>
      <c r="C45" s="1">
        <v>47.55</v>
      </c>
    </row>
    <row r="46" spans="1:3" x14ac:dyDescent="0.3">
      <c r="A46" s="1" t="s">
        <v>46</v>
      </c>
      <c r="B46" s="1">
        <v>65</v>
      </c>
      <c r="C46" s="1">
        <v>45.45</v>
      </c>
    </row>
    <row r="47" spans="1:3" x14ac:dyDescent="0.3">
      <c r="A47" s="1" t="s">
        <v>47</v>
      </c>
      <c r="B47" s="1">
        <v>10</v>
      </c>
      <c r="C47" s="1">
        <v>6.99</v>
      </c>
    </row>
    <row r="48" spans="1:3" x14ac:dyDescent="0.3">
      <c r="A48" s="1" t="s">
        <v>48</v>
      </c>
      <c r="B48" s="1">
        <v>143</v>
      </c>
      <c r="C48" s="1">
        <v>100</v>
      </c>
    </row>
    <row r="49" spans="1:3" x14ac:dyDescent="0.3">
      <c r="A49" s="1" t="s">
        <v>20</v>
      </c>
      <c r="B49" s="1"/>
      <c r="C49" s="1"/>
    </row>
    <row r="50" spans="1:3" x14ac:dyDescent="0.3">
      <c r="A50" s="1" t="s">
        <v>45</v>
      </c>
      <c r="B50" s="1">
        <v>15</v>
      </c>
      <c r="C50" s="1">
        <v>9.8000000000000007</v>
      </c>
    </row>
    <row r="51" spans="1:3" x14ac:dyDescent="0.3">
      <c r="A51" s="1" t="s">
        <v>46</v>
      </c>
      <c r="B51" s="1">
        <v>124</v>
      </c>
      <c r="C51" s="1">
        <v>81.05</v>
      </c>
    </row>
    <row r="52" spans="1:3" x14ac:dyDescent="0.3">
      <c r="A52" s="1" t="s">
        <v>47</v>
      </c>
      <c r="B52" s="1">
        <v>14</v>
      </c>
      <c r="C52" s="1">
        <v>9.15</v>
      </c>
    </row>
    <row r="53" spans="1:3" x14ac:dyDescent="0.3">
      <c r="A53" s="1" t="s">
        <v>48</v>
      </c>
      <c r="B53" s="1">
        <v>153</v>
      </c>
      <c r="C53" s="1">
        <v>100</v>
      </c>
    </row>
    <row r="54" spans="1:3" x14ac:dyDescent="0.3">
      <c r="A54" s="1" t="s">
        <v>21</v>
      </c>
      <c r="B54" s="1"/>
      <c r="C54" s="1"/>
    </row>
    <row r="55" spans="1:3" x14ac:dyDescent="0.3">
      <c r="A55" s="1" t="s">
        <v>45</v>
      </c>
      <c r="B55" s="1">
        <v>323</v>
      </c>
      <c r="C55" s="1">
        <v>39.49</v>
      </c>
    </row>
    <row r="56" spans="1:3" x14ac:dyDescent="0.3">
      <c r="A56" s="1" t="s">
        <v>46</v>
      </c>
      <c r="B56" s="1">
        <v>431</v>
      </c>
      <c r="C56" s="1">
        <v>52.69</v>
      </c>
    </row>
    <row r="57" spans="1:3" x14ac:dyDescent="0.3">
      <c r="A57" s="1" t="s">
        <v>47</v>
      </c>
      <c r="B57" s="1">
        <v>64</v>
      </c>
      <c r="C57" s="1">
        <v>7.82</v>
      </c>
    </row>
    <row r="58" spans="1:3" x14ac:dyDescent="0.3">
      <c r="A58" s="1" t="s">
        <v>48</v>
      </c>
      <c r="B58" s="1">
        <v>818</v>
      </c>
      <c r="C58" s="1">
        <v>100</v>
      </c>
    </row>
    <row r="59" spans="1:3" x14ac:dyDescent="0.3">
      <c r="A59" s="1" t="s">
        <v>22</v>
      </c>
      <c r="B59" s="1"/>
      <c r="C59" s="1"/>
    </row>
    <row r="60" spans="1:3" x14ac:dyDescent="0.3">
      <c r="A60" s="1" t="s">
        <v>45</v>
      </c>
      <c r="B60" s="1">
        <v>89</v>
      </c>
      <c r="C60" s="1">
        <v>22.19</v>
      </c>
    </row>
    <row r="61" spans="1:3" x14ac:dyDescent="0.3">
      <c r="A61" s="1" t="s">
        <v>46</v>
      </c>
      <c r="B61" s="1">
        <v>253</v>
      </c>
      <c r="C61" s="1">
        <v>63.09</v>
      </c>
    </row>
    <row r="62" spans="1:3" x14ac:dyDescent="0.3">
      <c r="A62" s="1" t="s">
        <v>47</v>
      </c>
      <c r="B62" s="1">
        <v>59</v>
      </c>
      <c r="C62" s="1">
        <v>14.71</v>
      </c>
    </row>
    <row r="63" spans="1:3" x14ac:dyDescent="0.3">
      <c r="A63" s="1" t="s">
        <v>48</v>
      </c>
      <c r="B63" s="1">
        <v>401</v>
      </c>
      <c r="C63" s="1">
        <v>100</v>
      </c>
    </row>
    <row r="64" spans="1:3" x14ac:dyDescent="0.3">
      <c r="A64" s="1" t="s">
        <v>23</v>
      </c>
      <c r="B64" s="1"/>
      <c r="C64" s="1"/>
    </row>
    <row r="65" spans="1:3" x14ac:dyDescent="0.3">
      <c r="A65" s="1" t="s">
        <v>45</v>
      </c>
      <c r="B65" s="1">
        <v>93</v>
      </c>
      <c r="C65" s="1">
        <v>23.48</v>
      </c>
    </row>
    <row r="66" spans="1:3" x14ac:dyDescent="0.3">
      <c r="A66" s="1" t="s">
        <v>46</v>
      </c>
      <c r="B66" s="1">
        <v>267</v>
      </c>
      <c r="C66" s="1">
        <v>67.42</v>
      </c>
    </row>
    <row r="67" spans="1:3" x14ac:dyDescent="0.3">
      <c r="A67" s="1" t="s">
        <v>47</v>
      </c>
      <c r="B67" s="1">
        <v>36</v>
      </c>
      <c r="C67" s="1">
        <v>9.09</v>
      </c>
    </row>
    <row r="68" spans="1:3" x14ac:dyDescent="0.3">
      <c r="A68" s="1" t="s">
        <v>48</v>
      </c>
      <c r="B68" s="1">
        <v>396</v>
      </c>
      <c r="C68" s="1">
        <v>100</v>
      </c>
    </row>
    <row r="69" spans="1:3" x14ac:dyDescent="0.3">
      <c r="A69" s="1" t="s">
        <v>24</v>
      </c>
      <c r="B69" s="1"/>
      <c r="C69" s="1"/>
    </row>
    <row r="70" spans="1:3" x14ac:dyDescent="0.3">
      <c r="A70" s="1" t="s">
        <v>45</v>
      </c>
      <c r="B70" s="1">
        <v>29</v>
      </c>
      <c r="C70" s="1">
        <v>19.21</v>
      </c>
    </row>
    <row r="71" spans="1:3" x14ac:dyDescent="0.3">
      <c r="A71" s="1" t="s">
        <v>46</v>
      </c>
      <c r="B71" s="1">
        <v>103</v>
      </c>
      <c r="C71" s="1">
        <v>68.209999999999994</v>
      </c>
    </row>
    <row r="72" spans="1:3" x14ac:dyDescent="0.3">
      <c r="A72" s="1" t="s">
        <v>47</v>
      </c>
      <c r="B72" s="1">
        <v>19</v>
      </c>
      <c r="C72" s="1">
        <v>12.58</v>
      </c>
    </row>
    <row r="73" spans="1:3" x14ac:dyDescent="0.3">
      <c r="A73" s="1" t="s">
        <v>48</v>
      </c>
      <c r="B73" s="1">
        <v>151</v>
      </c>
      <c r="C73" s="1">
        <v>100</v>
      </c>
    </row>
    <row r="74" spans="1:3" x14ac:dyDescent="0.3">
      <c r="A74" s="1" t="s">
        <v>25</v>
      </c>
      <c r="B74" s="1"/>
      <c r="C74" s="1"/>
    </row>
    <row r="75" spans="1:3" x14ac:dyDescent="0.3">
      <c r="A75" s="1" t="s">
        <v>45</v>
      </c>
      <c r="B75" s="1">
        <v>48</v>
      </c>
      <c r="C75" s="1">
        <v>17.329999999999998</v>
      </c>
    </row>
    <row r="76" spans="1:3" x14ac:dyDescent="0.3">
      <c r="A76" s="1" t="s">
        <v>46</v>
      </c>
      <c r="B76" s="1">
        <v>207</v>
      </c>
      <c r="C76" s="1">
        <v>74.73</v>
      </c>
    </row>
    <row r="77" spans="1:3" x14ac:dyDescent="0.3">
      <c r="A77" s="1" t="s">
        <v>47</v>
      </c>
      <c r="B77" s="1">
        <v>22</v>
      </c>
      <c r="C77" s="1">
        <v>7.94</v>
      </c>
    </row>
    <row r="78" spans="1:3" x14ac:dyDescent="0.3">
      <c r="A78" s="1" t="s">
        <v>48</v>
      </c>
      <c r="B78" s="1">
        <v>277</v>
      </c>
      <c r="C78" s="1">
        <v>100</v>
      </c>
    </row>
    <row r="79" spans="1:3" x14ac:dyDescent="0.3">
      <c r="A79" s="1" t="s">
        <v>26</v>
      </c>
      <c r="B79" s="1"/>
      <c r="C79" s="1"/>
    </row>
    <row r="80" spans="1:3" x14ac:dyDescent="0.3">
      <c r="A80" s="1" t="s">
        <v>45</v>
      </c>
      <c r="B80" s="1">
        <v>66</v>
      </c>
      <c r="C80" s="1">
        <v>21.15</v>
      </c>
    </row>
    <row r="81" spans="1:3" x14ac:dyDescent="0.3">
      <c r="A81" s="1" t="s">
        <v>46</v>
      </c>
      <c r="B81" s="1">
        <v>221</v>
      </c>
      <c r="C81" s="1">
        <v>70.83</v>
      </c>
    </row>
    <row r="82" spans="1:3" x14ac:dyDescent="0.3">
      <c r="A82" s="1" t="s">
        <v>47</v>
      </c>
      <c r="B82" s="1">
        <v>25</v>
      </c>
      <c r="C82" s="1">
        <v>8.01</v>
      </c>
    </row>
    <row r="83" spans="1:3" x14ac:dyDescent="0.3">
      <c r="A83" s="1" t="s">
        <v>48</v>
      </c>
      <c r="B83" s="1">
        <v>312</v>
      </c>
      <c r="C83" s="1">
        <v>100</v>
      </c>
    </row>
    <row r="84" spans="1:3" x14ac:dyDescent="0.3">
      <c r="A84" s="1" t="s">
        <v>27</v>
      </c>
      <c r="B84" s="1"/>
      <c r="C84" s="1"/>
    </row>
    <row r="85" spans="1:3" x14ac:dyDescent="0.3">
      <c r="A85" s="1" t="s">
        <v>45</v>
      </c>
      <c r="B85" s="1">
        <v>53</v>
      </c>
      <c r="C85" s="1">
        <v>38.97</v>
      </c>
    </row>
    <row r="86" spans="1:3" x14ac:dyDescent="0.3">
      <c r="A86" s="1" t="s">
        <v>46</v>
      </c>
      <c r="B86" s="1">
        <v>67</v>
      </c>
      <c r="C86" s="1">
        <v>49.26</v>
      </c>
    </row>
    <row r="87" spans="1:3" x14ac:dyDescent="0.3">
      <c r="A87" s="1" t="s">
        <v>47</v>
      </c>
      <c r="B87" s="1">
        <v>16</v>
      </c>
      <c r="C87" s="1">
        <v>11.76</v>
      </c>
    </row>
    <row r="88" spans="1:3" x14ac:dyDescent="0.3">
      <c r="A88" s="1" t="s">
        <v>48</v>
      </c>
      <c r="B88" s="1">
        <v>136</v>
      </c>
      <c r="C88" s="1">
        <v>100</v>
      </c>
    </row>
    <row r="89" spans="1:3" x14ac:dyDescent="0.3">
      <c r="A89" s="1" t="s">
        <v>28</v>
      </c>
      <c r="B89" s="1"/>
      <c r="C89" s="1"/>
    </row>
    <row r="90" spans="1:3" x14ac:dyDescent="0.3">
      <c r="A90" s="1" t="s">
        <v>45</v>
      </c>
      <c r="B90" s="1">
        <v>52</v>
      </c>
      <c r="C90" s="1">
        <v>22.32</v>
      </c>
    </row>
    <row r="91" spans="1:3" x14ac:dyDescent="0.3">
      <c r="A91" s="1" t="s">
        <v>46</v>
      </c>
      <c r="B91" s="1">
        <v>161</v>
      </c>
      <c r="C91" s="1">
        <v>69.099999999999994</v>
      </c>
    </row>
    <row r="92" spans="1:3" x14ac:dyDescent="0.3">
      <c r="A92" s="1" t="s">
        <v>47</v>
      </c>
      <c r="B92" s="1">
        <v>20</v>
      </c>
      <c r="C92" s="1">
        <v>8.58</v>
      </c>
    </row>
    <row r="93" spans="1:3" x14ac:dyDescent="0.3">
      <c r="A93" s="1" t="s">
        <v>48</v>
      </c>
      <c r="B93" s="1">
        <v>233</v>
      </c>
      <c r="C93" s="1">
        <v>100</v>
      </c>
    </row>
    <row r="94" spans="1:3" x14ac:dyDescent="0.3">
      <c r="A94" s="1" t="s">
        <v>29</v>
      </c>
      <c r="B94" s="1"/>
      <c r="C94" s="1"/>
    </row>
    <row r="95" spans="1:3" x14ac:dyDescent="0.3">
      <c r="A95" s="1" t="s">
        <v>45</v>
      </c>
      <c r="B95" s="1">
        <v>23</v>
      </c>
      <c r="C95" s="1">
        <v>26.14</v>
      </c>
    </row>
    <row r="96" spans="1:3" x14ac:dyDescent="0.3">
      <c r="A96" s="1" t="s">
        <v>46</v>
      </c>
      <c r="B96" s="1">
        <v>57</v>
      </c>
      <c r="C96" s="1">
        <v>64.77</v>
      </c>
    </row>
    <row r="97" spans="1:3" x14ac:dyDescent="0.3">
      <c r="A97" s="1" t="s">
        <v>47</v>
      </c>
      <c r="B97" s="1">
        <v>8</v>
      </c>
      <c r="C97" s="1">
        <v>9.09</v>
      </c>
    </row>
    <row r="98" spans="1:3" x14ac:dyDescent="0.3">
      <c r="A98" s="1" t="s">
        <v>48</v>
      </c>
      <c r="B98" s="1">
        <v>88</v>
      </c>
      <c r="C98" s="1">
        <v>100</v>
      </c>
    </row>
    <row r="99" spans="1:3" x14ac:dyDescent="0.3">
      <c r="A99" s="1" t="s">
        <v>30</v>
      </c>
      <c r="B99" s="1"/>
      <c r="C99" s="1"/>
    </row>
    <row r="100" spans="1:3" x14ac:dyDescent="0.3">
      <c r="A100" s="1" t="s">
        <v>45</v>
      </c>
      <c r="B100" s="1">
        <v>11</v>
      </c>
      <c r="C100" s="1">
        <v>8.09</v>
      </c>
    </row>
    <row r="101" spans="1:3" x14ac:dyDescent="0.3">
      <c r="A101" s="1" t="s">
        <v>46</v>
      </c>
      <c r="B101" s="1">
        <v>100</v>
      </c>
      <c r="C101" s="1">
        <v>73.53</v>
      </c>
    </row>
    <row r="102" spans="1:3" x14ac:dyDescent="0.3">
      <c r="A102" s="1" t="s">
        <v>47</v>
      </c>
      <c r="B102" s="1">
        <v>25</v>
      </c>
      <c r="C102" s="1">
        <v>18.38</v>
      </c>
    </row>
    <row r="103" spans="1:3" x14ac:dyDescent="0.3">
      <c r="A103" s="1" t="s">
        <v>48</v>
      </c>
      <c r="B103" s="1">
        <v>136</v>
      </c>
      <c r="C103" s="1">
        <v>100</v>
      </c>
    </row>
    <row r="104" spans="1:3" x14ac:dyDescent="0.3">
      <c r="A104" s="1" t="s">
        <v>31</v>
      </c>
      <c r="B104" s="1"/>
      <c r="C104" s="1"/>
    </row>
    <row r="105" spans="1:3" x14ac:dyDescent="0.3">
      <c r="A105" s="1" t="s">
        <v>45</v>
      </c>
      <c r="B105" s="1">
        <v>26</v>
      </c>
      <c r="C105" s="1">
        <v>14.05</v>
      </c>
    </row>
    <row r="106" spans="1:3" x14ac:dyDescent="0.3">
      <c r="A106" s="1" t="s">
        <v>46</v>
      </c>
      <c r="B106" s="1">
        <v>136</v>
      </c>
      <c r="C106" s="1">
        <v>73.510000000000005</v>
      </c>
    </row>
    <row r="107" spans="1:3" x14ac:dyDescent="0.3">
      <c r="A107" s="1" t="s">
        <v>47</v>
      </c>
      <c r="B107" s="1">
        <v>23</v>
      </c>
      <c r="C107" s="1">
        <v>12.43</v>
      </c>
    </row>
    <row r="108" spans="1:3" x14ac:dyDescent="0.3">
      <c r="A108" s="1" t="s">
        <v>48</v>
      </c>
      <c r="B108" s="1">
        <v>185</v>
      </c>
      <c r="C108" s="1">
        <v>100</v>
      </c>
    </row>
    <row r="109" spans="1:3" x14ac:dyDescent="0.3">
      <c r="A109" s="1" t="s">
        <v>32</v>
      </c>
      <c r="B109" s="1"/>
      <c r="C109" s="1"/>
    </row>
    <row r="110" spans="1:3" x14ac:dyDescent="0.3">
      <c r="A110" s="1" t="s">
        <v>45</v>
      </c>
      <c r="B110" s="1">
        <v>76</v>
      </c>
      <c r="C110" s="1">
        <v>37.25</v>
      </c>
    </row>
    <row r="111" spans="1:3" x14ac:dyDescent="0.3">
      <c r="A111" s="1" t="s">
        <v>46</v>
      </c>
      <c r="B111" s="1">
        <v>116</v>
      </c>
      <c r="C111" s="1">
        <v>56.86</v>
      </c>
    </row>
    <row r="112" spans="1:3" x14ac:dyDescent="0.3">
      <c r="A112" s="1" t="s">
        <v>47</v>
      </c>
      <c r="B112" s="1">
        <v>12</v>
      </c>
      <c r="C112" s="1">
        <v>5.88</v>
      </c>
    </row>
    <row r="113" spans="1:3" x14ac:dyDescent="0.3">
      <c r="A113" s="1" t="s">
        <v>48</v>
      </c>
      <c r="B113" s="1">
        <v>204</v>
      </c>
      <c r="C113" s="1">
        <v>100</v>
      </c>
    </row>
    <row r="114" spans="1:3" x14ac:dyDescent="0.3">
      <c r="A114" s="1" t="s">
        <v>33</v>
      </c>
      <c r="B114" s="1"/>
      <c r="C114" s="1"/>
    </row>
    <row r="115" spans="1:3" x14ac:dyDescent="0.3">
      <c r="A115" s="1" t="s">
        <v>45</v>
      </c>
      <c r="B115" s="1">
        <v>6</v>
      </c>
      <c r="C115" s="1">
        <v>10</v>
      </c>
    </row>
    <row r="116" spans="1:3" x14ac:dyDescent="0.3">
      <c r="A116" s="1" t="s">
        <v>46</v>
      </c>
      <c r="B116" s="1">
        <v>48</v>
      </c>
      <c r="C116" s="1">
        <v>80</v>
      </c>
    </row>
    <row r="117" spans="1:3" x14ac:dyDescent="0.3">
      <c r="A117" s="1" t="s">
        <v>47</v>
      </c>
      <c r="B117" s="1">
        <v>6</v>
      </c>
      <c r="C117" s="1">
        <v>10</v>
      </c>
    </row>
    <row r="118" spans="1:3" x14ac:dyDescent="0.3">
      <c r="A118" s="1" t="s">
        <v>48</v>
      </c>
      <c r="B118" s="1">
        <v>60</v>
      </c>
      <c r="C118" s="1">
        <v>100</v>
      </c>
    </row>
    <row r="119" spans="1:3" x14ac:dyDescent="0.3">
      <c r="A119" s="1" t="s">
        <v>34</v>
      </c>
      <c r="B119" s="1"/>
      <c r="C119" s="1"/>
    </row>
    <row r="120" spans="1:3" x14ac:dyDescent="0.3">
      <c r="A120" s="1" t="s">
        <v>45</v>
      </c>
      <c r="B120" s="1">
        <v>6</v>
      </c>
      <c r="C120" s="1">
        <v>25</v>
      </c>
    </row>
    <row r="121" spans="1:3" x14ac:dyDescent="0.3">
      <c r="A121" s="1" t="s">
        <v>46</v>
      </c>
      <c r="B121" s="1">
        <v>16</v>
      </c>
      <c r="C121" s="1">
        <v>66.67</v>
      </c>
    </row>
    <row r="122" spans="1:3" x14ac:dyDescent="0.3">
      <c r="A122" s="1" t="s">
        <v>47</v>
      </c>
      <c r="B122" s="1">
        <v>2</v>
      </c>
      <c r="C122" s="1">
        <v>8.33</v>
      </c>
    </row>
    <row r="123" spans="1:3" x14ac:dyDescent="0.3">
      <c r="A123" s="1" t="s">
        <v>48</v>
      </c>
      <c r="B123" s="1">
        <v>24</v>
      </c>
      <c r="C123" s="1">
        <v>100</v>
      </c>
    </row>
    <row r="124" spans="1:3" x14ac:dyDescent="0.3">
      <c r="A124" s="1" t="s">
        <v>35</v>
      </c>
      <c r="B124" s="1"/>
      <c r="C124" s="1"/>
    </row>
    <row r="125" spans="1:3" x14ac:dyDescent="0.3">
      <c r="A125" s="1" t="s">
        <v>45</v>
      </c>
      <c r="B125" s="1">
        <v>25</v>
      </c>
      <c r="C125" s="1">
        <v>47.17</v>
      </c>
    </row>
    <row r="126" spans="1:3" x14ac:dyDescent="0.3">
      <c r="A126" s="1" t="s">
        <v>46</v>
      </c>
      <c r="B126" s="1">
        <v>20</v>
      </c>
      <c r="C126" s="1">
        <v>37.74</v>
      </c>
    </row>
    <row r="127" spans="1:3" x14ac:dyDescent="0.3">
      <c r="A127" s="1" t="s">
        <v>47</v>
      </c>
      <c r="B127" s="1">
        <v>8</v>
      </c>
      <c r="C127" s="1">
        <v>15.09</v>
      </c>
    </row>
    <row r="128" spans="1:3" x14ac:dyDescent="0.3">
      <c r="A128" s="1" t="s">
        <v>48</v>
      </c>
      <c r="B128" s="1">
        <v>53</v>
      </c>
      <c r="C128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1"/>
  <sheetViews>
    <sheetView showGridLines="0" workbookViewId="0">
      <selection activeCell="AA8" sqref="AA8"/>
    </sheetView>
  </sheetViews>
  <sheetFormatPr defaultRowHeight="14.4" x14ac:dyDescent="0.3"/>
  <cols>
    <col min="1" max="1" width="50" customWidth="1"/>
    <col min="2" max="2" width="15" customWidth="1"/>
    <col min="3" max="27" width="20" customWidth="1"/>
  </cols>
  <sheetData>
    <row r="1" spans="1:2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"/>
    </row>
    <row r="3" spans="1:27" x14ac:dyDescent="0.3">
      <c r="A3" s="5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</row>
    <row r="4" spans="1:2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</row>
    <row r="5" spans="1:27" x14ac:dyDescent="0.3">
      <c r="A5" s="5" t="s">
        <v>4</v>
      </c>
      <c r="B5" s="1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</row>
    <row r="6" spans="1:2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x14ac:dyDescent="0.3">
      <c r="A8" s="6" t="s">
        <v>50</v>
      </c>
      <c r="B8" s="8" t="s">
        <v>10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28</v>
      </c>
      <c r="T8" s="9" t="s">
        <v>29</v>
      </c>
      <c r="U8" s="9" t="s">
        <v>30</v>
      </c>
      <c r="V8" s="9" t="s">
        <v>31</v>
      </c>
      <c r="W8" s="9" t="s">
        <v>32</v>
      </c>
      <c r="X8" s="9" t="s">
        <v>33</v>
      </c>
      <c r="Y8" s="9" t="s">
        <v>34</v>
      </c>
      <c r="Z8" s="9" t="s">
        <v>35</v>
      </c>
      <c r="AA8" s="12" t="s">
        <v>51</v>
      </c>
    </row>
    <row r="9" spans="1:27" x14ac:dyDescent="0.3">
      <c r="A9" s="1"/>
      <c r="B9" s="1"/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67</v>
      </c>
      <c r="V9" s="1" t="s">
        <v>70</v>
      </c>
      <c r="W9" s="1" t="s">
        <v>71</v>
      </c>
      <c r="X9" s="1" t="s">
        <v>72</v>
      </c>
      <c r="Y9" s="1" t="s">
        <v>73</v>
      </c>
      <c r="Z9" s="1" t="s">
        <v>74</v>
      </c>
      <c r="AA9" s="1" t="s">
        <v>75</v>
      </c>
    </row>
    <row r="10" spans="1:27" x14ac:dyDescent="0.3">
      <c r="A10" s="1" t="s">
        <v>76</v>
      </c>
      <c r="B10" s="1">
        <v>2</v>
      </c>
      <c r="C10" s="1">
        <v>61.85</v>
      </c>
      <c r="D10" s="1">
        <v>58.51</v>
      </c>
      <c r="E10" s="1">
        <v>70.25</v>
      </c>
      <c r="F10" s="1">
        <v>77.78</v>
      </c>
      <c r="G10" s="1">
        <v>67.83</v>
      </c>
      <c r="H10" s="1">
        <v>74.37</v>
      </c>
      <c r="I10" s="1">
        <v>50.16</v>
      </c>
      <c r="J10" s="1">
        <v>50.35</v>
      </c>
      <c r="K10" s="1">
        <v>68.3</v>
      </c>
      <c r="L10" s="1">
        <v>65.53</v>
      </c>
      <c r="M10" s="1">
        <v>67.33</v>
      </c>
      <c r="N10" s="1">
        <v>66.540000000000006</v>
      </c>
      <c r="O10" s="1">
        <v>74.5</v>
      </c>
      <c r="P10" s="1">
        <v>56.68</v>
      </c>
      <c r="Q10" s="1">
        <v>64.7</v>
      </c>
      <c r="R10" s="1">
        <v>66.91</v>
      </c>
      <c r="S10" s="1">
        <v>81.55</v>
      </c>
      <c r="T10" s="1">
        <v>71.02</v>
      </c>
      <c r="U10" s="1">
        <v>66.540000000000006</v>
      </c>
      <c r="V10" s="1">
        <v>65.14</v>
      </c>
      <c r="W10" s="1">
        <v>51.72</v>
      </c>
      <c r="X10" s="1">
        <v>54.17</v>
      </c>
      <c r="Y10" s="1">
        <v>83.33</v>
      </c>
      <c r="Z10" s="1">
        <v>50.94</v>
      </c>
      <c r="AA10" s="1">
        <v>62.65</v>
      </c>
    </row>
    <row r="11" spans="1:27" x14ac:dyDescent="0.3">
      <c r="A11" s="1" t="s">
        <v>77</v>
      </c>
      <c r="B11" s="1">
        <v>1</v>
      </c>
      <c r="C11" s="1">
        <v>73.349999999999994</v>
      </c>
      <c r="D11" s="1">
        <v>72.12</v>
      </c>
      <c r="E11" s="1">
        <v>65.819999999999993</v>
      </c>
      <c r="F11" s="1">
        <v>75</v>
      </c>
      <c r="G11" s="1">
        <v>64.349999999999994</v>
      </c>
      <c r="H11" s="1">
        <v>88.83</v>
      </c>
      <c r="I11" s="1">
        <v>68.349999999999994</v>
      </c>
      <c r="J11" s="1">
        <v>68.06</v>
      </c>
      <c r="K11" s="1">
        <v>80.39</v>
      </c>
      <c r="L11" s="1">
        <v>67.599999999999994</v>
      </c>
      <c r="M11" s="1">
        <v>87.03</v>
      </c>
      <c r="N11" s="1">
        <v>76.260000000000005</v>
      </c>
      <c r="O11" s="1">
        <v>74.17</v>
      </c>
      <c r="P11" s="1">
        <v>73.650000000000006</v>
      </c>
      <c r="Q11" s="1">
        <v>74.760000000000005</v>
      </c>
      <c r="R11" s="1">
        <v>69.849999999999994</v>
      </c>
      <c r="S11" s="1">
        <v>83.26</v>
      </c>
      <c r="T11" s="1">
        <v>79.55</v>
      </c>
      <c r="U11" s="1">
        <v>73.53</v>
      </c>
      <c r="V11" s="1">
        <v>87.57</v>
      </c>
      <c r="W11" s="1">
        <v>72.06</v>
      </c>
      <c r="X11" s="1">
        <v>88.33</v>
      </c>
      <c r="Y11" s="1">
        <v>87.5</v>
      </c>
      <c r="Z11" s="1">
        <v>45.28</v>
      </c>
      <c r="AA11" s="1">
        <v>72.58</v>
      </c>
    </row>
    <row r="12" spans="1:27" x14ac:dyDescent="0.3">
      <c r="A12" s="1" t="s">
        <v>78</v>
      </c>
      <c r="B12" s="1">
        <v>2</v>
      </c>
      <c r="C12" s="1">
        <v>51.81</v>
      </c>
      <c r="D12" s="1">
        <v>51.3</v>
      </c>
      <c r="E12" s="1">
        <v>51.27</v>
      </c>
      <c r="F12" s="1">
        <v>53.47</v>
      </c>
      <c r="G12" s="1">
        <v>44.35</v>
      </c>
      <c r="H12" s="1">
        <v>42.13</v>
      </c>
      <c r="I12" s="1">
        <v>42.56</v>
      </c>
      <c r="J12" s="1">
        <v>51.04</v>
      </c>
      <c r="K12" s="1">
        <v>60.13</v>
      </c>
      <c r="L12" s="1">
        <v>48.17</v>
      </c>
      <c r="M12" s="1">
        <v>64.959999999999994</v>
      </c>
      <c r="N12" s="1">
        <v>53.66</v>
      </c>
      <c r="O12" s="1">
        <v>44.37</v>
      </c>
      <c r="P12" s="1">
        <v>59.39</v>
      </c>
      <c r="Q12" s="1">
        <v>48.88</v>
      </c>
      <c r="R12" s="1">
        <v>45.96</v>
      </c>
      <c r="S12" s="1">
        <v>62.23</v>
      </c>
      <c r="T12" s="1">
        <v>57.95</v>
      </c>
      <c r="U12" s="1">
        <v>57.72</v>
      </c>
      <c r="V12" s="1">
        <v>72.16</v>
      </c>
      <c r="W12" s="1">
        <v>40.93</v>
      </c>
      <c r="X12" s="1">
        <v>45</v>
      </c>
      <c r="Y12" s="1">
        <v>52.08</v>
      </c>
      <c r="Z12" s="1">
        <v>47.17</v>
      </c>
      <c r="AA12" s="1">
        <v>52.65</v>
      </c>
    </row>
    <row r="13" spans="1:27" x14ac:dyDescent="0.3">
      <c r="A13" s="1" t="s">
        <v>79</v>
      </c>
      <c r="B13" s="1">
        <v>1</v>
      </c>
      <c r="C13" s="1">
        <v>50.51</v>
      </c>
      <c r="D13" s="1">
        <v>48.11</v>
      </c>
      <c r="E13" s="1">
        <v>57.38</v>
      </c>
      <c r="F13" s="1">
        <v>47.22</v>
      </c>
      <c r="G13" s="1">
        <v>38.26</v>
      </c>
      <c r="H13" s="1">
        <v>48.73</v>
      </c>
      <c r="I13" s="1">
        <v>48.1</v>
      </c>
      <c r="J13" s="1">
        <v>40.97</v>
      </c>
      <c r="K13" s="1">
        <v>69.28</v>
      </c>
      <c r="L13" s="1">
        <v>49.76</v>
      </c>
      <c r="M13" s="1">
        <v>63.84</v>
      </c>
      <c r="N13" s="1">
        <v>47.98</v>
      </c>
      <c r="O13" s="1">
        <v>31.79</v>
      </c>
      <c r="P13" s="1">
        <v>52.35</v>
      </c>
      <c r="Q13" s="1">
        <v>62.94</v>
      </c>
      <c r="R13" s="1">
        <v>59.56</v>
      </c>
      <c r="S13" s="1">
        <v>54.94</v>
      </c>
      <c r="T13" s="1">
        <v>70.45</v>
      </c>
      <c r="U13" s="1">
        <v>58.82</v>
      </c>
      <c r="V13" s="1">
        <v>50.81</v>
      </c>
      <c r="W13" s="1">
        <v>58.33</v>
      </c>
      <c r="X13" s="1">
        <v>81.67</v>
      </c>
      <c r="Y13" s="1">
        <v>29.17</v>
      </c>
      <c r="Z13" s="1">
        <v>33.96</v>
      </c>
      <c r="AA13" s="1">
        <v>54.06</v>
      </c>
    </row>
    <row r="14" spans="1:27" x14ac:dyDescent="0.3">
      <c r="A14" s="1" t="s">
        <v>80</v>
      </c>
      <c r="B14" s="1">
        <v>2</v>
      </c>
      <c r="C14" s="1">
        <v>53.69</v>
      </c>
      <c r="D14" s="1">
        <v>51.66</v>
      </c>
      <c r="E14" s="1">
        <v>64.56</v>
      </c>
      <c r="F14" s="1">
        <v>53.01</v>
      </c>
      <c r="G14" s="1">
        <v>40</v>
      </c>
      <c r="H14" s="1">
        <v>61.68</v>
      </c>
      <c r="I14" s="1">
        <v>47.94</v>
      </c>
      <c r="J14" s="1">
        <v>68.75</v>
      </c>
      <c r="K14" s="1">
        <v>67.650000000000006</v>
      </c>
      <c r="L14" s="1">
        <v>49.82</v>
      </c>
      <c r="M14" s="1">
        <v>52.87</v>
      </c>
      <c r="N14" s="1">
        <v>55.18</v>
      </c>
      <c r="O14" s="1">
        <v>51.66</v>
      </c>
      <c r="P14" s="1">
        <v>56.32</v>
      </c>
      <c r="Q14" s="1">
        <v>65.180000000000007</v>
      </c>
      <c r="R14" s="1">
        <v>62.5</v>
      </c>
      <c r="S14" s="1">
        <v>51.5</v>
      </c>
      <c r="T14" s="1">
        <v>53.98</v>
      </c>
      <c r="U14" s="1">
        <v>57.35</v>
      </c>
      <c r="V14" s="1">
        <v>65.680000000000007</v>
      </c>
      <c r="W14" s="1">
        <v>59.8</v>
      </c>
      <c r="X14" s="1">
        <v>65.83</v>
      </c>
      <c r="Y14" s="1">
        <v>68.75</v>
      </c>
      <c r="Z14" s="1">
        <v>31.13</v>
      </c>
      <c r="AA14" s="1">
        <v>53.22</v>
      </c>
    </row>
    <row r="15" spans="1:27" x14ac:dyDescent="0.3">
      <c r="A15" s="1" t="s">
        <v>81</v>
      </c>
      <c r="B15" s="1">
        <v>2</v>
      </c>
      <c r="C15" s="1">
        <v>69.59</v>
      </c>
      <c r="D15" s="1">
        <v>67.58</v>
      </c>
      <c r="E15" s="1">
        <v>76.790000000000006</v>
      </c>
      <c r="F15" s="1">
        <v>82.18</v>
      </c>
      <c r="G15" s="1">
        <v>67.83</v>
      </c>
      <c r="H15" s="1">
        <v>72.08</v>
      </c>
      <c r="I15" s="1">
        <v>62.82</v>
      </c>
      <c r="J15" s="1">
        <v>54.17</v>
      </c>
      <c r="K15" s="1">
        <v>80.39</v>
      </c>
      <c r="L15" s="1">
        <v>69.989999999999995</v>
      </c>
      <c r="M15" s="1">
        <v>70.95</v>
      </c>
      <c r="N15" s="1">
        <v>72.98</v>
      </c>
      <c r="O15" s="1">
        <v>76.16</v>
      </c>
      <c r="P15" s="1">
        <v>75.45</v>
      </c>
      <c r="Q15" s="1">
        <v>71.41</v>
      </c>
      <c r="R15" s="1">
        <v>76.47</v>
      </c>
      <c r="S15" s="1">
        <v>83.26</v>
      </c>
      <c r="T15" s="1">
        <v>71.59</v>
      </c>
      <c r="U15" s="1">
        <v>73.16</v>
      </c>
      <c r="V15" s="1">
        <v>78.11</v>
      </c>
      <c r="W15" s="1">
        <v>62.75</v>
      </c>
      <c r="X15" s="1">
        <v>36.67</v>
      </c>
      <c r="Y15" s="1">
        <v>72.92</v>
      </c>
      <c r="Z15" s="1">
        <v>70.75</v>
      </c>
      <c r="AA15" s="1">
        <v>67.989999999999995</v>
      </c>
    </row>
    <row r="16" spans="1:27" x14ac:dyDescent="0.3">
      <c r="A16" s="1" t="s">
        <v>82</v>
      </c>
      <c r="B16" s="1">
        <v>1</v>
      </c>
      <c r="C16" s="1">
        <v>65.13</v>
      </c>
      <c r="D16" s="1">
        <v>62.5</v>
      </c>
      <c r="E16" s="1">
        <v>74.680000000000007</v>
      </c>
      <c r="F16" s="1">
        <v>79.63</v>
      </c>
      <c r="G16" s="1">
        <v>38.26</v>
      </c>
      <c r="H16" s="1">
        <v>61.93</v>
      </c>
      <c r="I16" s="1">
        <v>61.71</v>
      </c>
      <c r="J16" s="1">
        <v>87.5</v>
      </c>
      <c r="K16" s="1">
        <v>75.819999999999993</v>
      </c>
      <c r="L16" s="1">
        <v>59.05</v>
      </c>
      <c r="M16" s="1">
        <v>76.81</v>
      </c>
      <c r="N16" s="1">
        <v>71.72</v>
      </c>
      <c r="O16" s="1">
        <v>66.23</v>
      </c>
      <c r="P16" s="1">
        <v>67.87</v>
      </c>
      <c r="Q16" s="1">
        <v>68.05</v>
      </c>
      <c r="R16" s="1">
        <v>69.12</v>
      </c>
      <c r="S16" s="1">
        <v>77.25</v>
      </c>
      <c r="T16" s="1">
        <v>62.5</v>
      </c>
      <c r="U16" s="1">
        <v>73.53</v>
      </c>
      <c r="V16" s="1">
        <v>82.16</v>
      </c>
      <c r="W16" s="1">
        <v>49.51</v>
      </c>
      <c r="X16" s="1">
        <v>60</v>
      </c>
      <c r="Y16" s="1">
        <v>66.67</v>
      </c>
      <c r="Z16" s="1">
        <v>67.92</v>
      </c>
      <c r="AA16" s="1">
        <v>67.94</v>
      </c>
    </row>
    <row r="17" spans="1:27" x14ac:dyDescent="0.3">
      <c r="A17" s="1" t="s">
        <v>83</v>
      </c>
      <c r="B17" s="1">
        <v>2</v>
      </c>
      <c r="C17" s="1">
        <v>43.83</v>
      </c>
      <c r="D17" s="1">
        <v>45.6</v>
      </c>
      <c r="E17" s="1">
        <v>37.340000000000003</v>
      </c>
      <c r="F17" s="1">
        <v>46.53</v>
      </c>
      <c r="G17" s="1">
        <v>36.520000000000003</v>
      </c>
      <c r="H17" s="1">
        <v>52.54</v>
      </c>
      <c r="I17" s="1">
        <v>38.92</v>
      </c>
      <c r="J17" s="1">
        <v>27.43</v>
      </c>
      <c r="K17" s="1">
        <v>70.92</v>
      </c>
      <c r="L17" s="1">
        <v>36.549999999999997</v>
      </c>
      <c r="M17" s="1">
        <v>36.78</v>
      </c>
      <c r="N17" s="1">
        <v>48.36</v>
      </c>
      <c r="O17" s="1">
        <v>39.07</v>
      </c>
      <c r="P17" s="1">
        <v>33.94</v>
      </c>
      <c r="Q17" s="1">
        <v>46.49</v>
      </c>
      <c r="R17" s="1">
        <v>32.35</v>
      </c>
      <c r="S17" s="1">
        <v>41.63</v>
      </c>
      <c r="T17" s="1">
        <v>52.84</v>
      </c>
      <c r="U17" s="1">
        <v>48.9</v>
      </c>
      <c r="V17" s="1">
        <v>45.41</v>
      </c>
      <c r="W17" s="1">
        <v>46.08</v>
      </c>
      <c r="X17" s="1">
        <v>47.5</v>
      </c>
      <c r="Y17" s="1">
        <v>72.92</v>
      </c>
      <c r="Z17" s="1">
        <v>28.3</v>
      </c>
      <c r="AA17" s="1">
        <v>40.82</v>
      </c>
    </row>
    <row r="18" spans="1:27" x14ac:dyDescent="0.3">
      <c r="A18" s="1" t="s">
        <v>84</v>
      </c>
      <c r="B18" s="1">
        <v>3</v>
      </c>
      <c r="C18" s="1">
        <v>42.03</v>
      </c>
      <c r="D18" s="1">
        <v>43.64</v>
      </c>
      <c r="E18" s="1">
        <v>37.549999999999997</v>
      </c>
      <c r="F18" s="1">
        <v>43.52</v>
      </c>
      <c r="G18" s="1">
        <v>35.94</v>
      </c>
      <c r="H18" s="1">
        <v>51.95</v>
      </c>
      <c r="I18" s="1">
        <v>39.35</v>
      </c>
      <c r="J18" s="1">
        <v>39.81</v>
      </c>
      <c r="K18" s="1">
        <v>47.06</v>
      </c>
      <c r="L18" s="1">
        <v>37.53</v>
      </c>
      <c r="M18" s="1">
        <v>42.39</v>
      </c>
      <c r="N18" s="1">
        <v>44.28</v>
      </c>
      <c r="O18" s="1">
        <v>45.47</v>
      </c>
      <c r="P18" s="1">
        <v>36.340000000000003</v>
      </c>
      <c r="Q18" s="1">
        <v>37.06</v>
      </c>
      <c r="R18" s="1">
        <v>26.23</v>
      </c>
      <c r="S18" s="1">
        <v>40.770000000000003</v>
      </c>
      <c r="T18" s="1">
        <v>38.26</v>
      </c>
      <c r="U18" s="1">
        <v>39.46</v>
      </c>
      <c r="V18" s="1">
        <v>41.62</v>
      </c>
      <c r="W18" s="1">
        <v>41.18</v>
      </c>
      <c r="X18" s="1">
        <v>42.78</v>
      </c>
      <c r="Y18" s="1">
        <v>22.22</v>
      </c>
      <c r="Z18" s="1">
        <v>53.46</v>
      </c>
      <c r="AA18" s="1">
        <v>39.56</v>
      </c>
    </row>
    <row r="19" spans="1:27" x14ac:dyDescent="0.3">
      <c r="A19" s="1" t="s">
        <v>85</v>
      </c>
      <c r="B19" s="1">
        <v>3</v>
      </c>
      <c r="C19" s="1">
        <v>43.06</v>
      </c>
      <c r="D19" s="1">
        <v>45.98</v>
      </c>
      <c r="E19" s="1">
        <v>34.18</v>
      </c>
      <c r="F19" s="1">
        <v>48.61</v>
      </c>
      <c r="G19" s="1">
        <v>38.549999999999997</v>
      </c>
      <c r="H19" s="1">
        <v>47.72</v>
      </c>
      <c r="I19" s="1">
        <v>31.86</v>
      </c>
      <c r="J19" s="1">
        <v>22.22</v>
      </c>
      <c r="K19" s="1">
        <v>52.72</v>
      </c>
      <c r="L19" s="1">
        <v>37.57</v>
      </c>
      <c r="M19" s="1">
        <v>40.729999999999997</v>
      </c>
      <c r="N19" s="1">
        <v>48.57</v>
      </c>
      <c r="O19" s="1">
        <v>51.88</v>
      </c>
      <c r="P19" s="1">
        <v>40.67</v>
      </c>
      <c r="Q19" s="1">
        <v>35.14</v>
      </c>
      <c r="R19" s="1">
        <v>18.38</v>
      </c>
      <c r="S19" s="1">
        <v>45.64</v>
      </c>
      <c r="T19" s="1">
        <v>24.24</v>
      </c>
      <c r="U19" s="1">
        <v>47.79</v>
      </c>
      <c r="V19" s="1">
        <v>36.22</v>
      </c>
      <c r="W19" s="1">
        <v>43.14</v>
      </c>
      <c r="X19" s="1">
        <v>40.56</v>
      </c>
      <c r="Y19" s="1">
        <v>61.11</v>
      </c>
      <c r="Z19" s="1">
        <v>46.54</v>
      </c>
      <c r="AA19" s="1">
        <v>39.58</v>
      </c>
    </row>
    <row r="20" spans="1:27" x14ac:dyDescent="0.3">
      <c r="A20" s="1" t="s">
        <v>86</v>
      </c>
      <c r="B20" s="1">
        <v>2</v>
      </c>
      <c r="C20" s="1">
        <v>29.92</v>
      </c>
      <c r="D20" s="1">
        <v>33.61</v>
      </c>
      <c r="E20" s="1">
        <v>26.16</v>
      </c>
      <c r="F20" s="1">
        <v>29.4</v>
      </c>
      <c r="G20" s="1">
        <v>13.91</v>
      </c>
      <c r="H20" s="1">
        <v>23.6</v>
      </c>
      <c r="I20" s="1">
        <v>28.64</v>
      </c>
      <c r="J20" s="1">
        <v>14.93</v>
      </c>
      <c r="K20" s="1">
        <v>40.85</v>
      </c>
      <c r="L20" s="1">
        <v>23.66</v>
      </c>
      <c r="M20" s="1">
        <v>27.31</v>
      </c>
      <c r="N20" s="1">
        <v>32.950000000000003</v>
      </c>
      <c r="O20" s="1">
        <v>27.81</v>
      </c>
      <c r="P20" s="1">
        <v>24.55</v>
      </c>
      <c r="Q20" s="1">
        <v>26.2</v>
      </c>
      <c r="R20" s="1">
        <v>17.649999999999999</v>
      </c>
      <c r="S20" s="1">
        <v>21.67</v>
      </c>
      <c r="T20" s="1">
        <v>14.77</v>
      </c>
      <c r="U20" s="1">
        <v>32.72</v>
      </c>
      <c r="V20" s="1">
        <v>18.38</v>
      </c>
      <c r="W20" s="1">
        <v>29.17</v>
      </c>
      <c r="X20" s="1">
        <v>29.17</v>
      </c>
      <c r="Y20" s="1">
        <v>37.5</v>
      </c>
      <c r="Z20" s="1">
        <v>36.79</v>
      </c>
      <c r="AA20" s="1">
        <v>27.26</v>
      </c>
    </row>
    <row r="21" spans="1:27" x14ac:dyDescent="0.3">
      <c r="A21" s="1" t="s">
        <v>87</v>
      </c>
      <c r="B21" s="1">
        <v>4</v>
      </c>
      <c r="C21" s="1">
        <v>39.86</v>
      </c>
      <c r="D21" s="1">
        <v>44.34</v>
      </c>
      <c r="E21" s="1">
        <v>40.93</v>
      </c>
      <c r="F21" s="1">
        <v>23.26</v>
      </c>
      <c r="G21" s="1">
        <v>43.48</v>
      </c>
      <c r="H21" s="1">
        <v>40.36</v>
      </c>
      <c r="I21" s="1">
        <v>38.770000000000003</v>
      </c>
      <c r="J21" s="1">
        <v>18.75</v>
      </c>
      <c r="K21" s="1">
        <v>30.07</v>
      </c>
      <c r="L21" s="1">
        <v>28.7</v>
      </c>
      <c r="M21" s="1">
        <v>27.31</v>
      </c>
      <c r="N21" s="1">
        <v>36.74</v>
      </c>
      <c r="O21" s="1">
        <v>55.46</v>
      </c>
      <c r="P21" s="1">
        <v>39.89</v>
      </c>
      <c r="Q21" s="1">
        <v>39.299999999999997</v>
      </c>
      <c r="R21" s="1">
        <v>46.69</v>
      </c>
      <c r="S21" s="1">
        <v>31.33</v>
      </c>
      <c r="T21" s="1">
        <v>30.4</v>
      </c>
      <c r="U21" s="1">
        <v>43.2</v>
      </c>
      <c r="V21" s="1">
        <v>27.03</v>
      </c>
      <c r="W21" s="1">
        <v>51.47</v>
      </c>
      <c r="X21" s="1">
        <v>26.25</v>
      </c>
      <c r="Y21" s="1">
        <v>18.75</v>
      </c>
      <c r="Z21" s="1">
        <v>45.75</v>
      </c>
      <c r="AA21" s="1">
        <v>35.770000000000003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ИС 7 Выполнение заданий</vt:lpstr>
      <vt:lpstr>ИС 7 Статистика по отметкам</vt:lpstr>
      <vt:lpstr>ИС 7 Распределение первичных ба</vt:lpstr>
      <vt:lpstr>ИС 7 Выполнение заданий группам</vt:lpstr>
      <vt:lpstr>ИС 7 Сравнение отметок с отметк</vt:lpstr>
      <vt:lpstr>ИС 7 Достижение планируемых рез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Пользователь</cp:lastModifiedBy>
  <dcterms:created xsi:type="dcterms:W3CDTF">2021-06-16T08:02:06Z</dcterms:created>
  <dcterms:modified xsi:type="dcterms:W3CDTF">2022-02-06T09:57:00Z</dcterms:modified>
</cp:coreProperties>
</file>