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5 класс\"/>
    </mc:Choice>
  </mc:AlternateContent>
  <xr:revisionPtr revIDLastSave="0" documentId="13_ncr:1_{3BC17DCD-C17A-483A-866B-E0A8E478EC4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С 5 Выполнение заданий" sheetId="1" r:id="rId1"/>
    <sheet name="ИС 5 Статистика по отметкам" sheetId="2" r:id="rId2"/>
    <sheet name="ИС 5 Распределение первичных ба" sheetId="3" r:id="rId3"/>
    <sheet name="ИС 5 Выполнение заданий группам" sheetId="4" r:id="rId4"/>
    <sheet name="ИС 5 Сравнение отметок с отметк" sheetId="5" r:id="rId5"/>
    <sheet name="ИС 5 Достижение планируемых рез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L10" i="2" s="1"/>
  <c r="O9" i="2"/>
  <c r="N9" i="2"/>
  <c r="L9" i="2"/>
  <c r="K9" i="2"/>
  <c r="J9" i="2"/>
  <c r="I9" i="2"/>
  <c r="H9" i="2"/>
  <c r="M9" i="2" s="1"/>
  <c r="M10" i="2" l="1"/>
</calcChain>
</file>

<file path=xl/sharedStrings.xml><?xml version="1.0" encoding="utf-8"?>
<sst xmlns="http://schemas.openxmlformats.org/spreadsheetml/2006/main" count="438" uniqueCount="88">
  <si>
    <t>ВПР 2021 История 5</t>
  </si>
  <si>
    <t>Выполнение заданий</t>
  </si>
  <si>
    <t>Предмет:</t>
  </si>
  <si>
    <t>История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</si>
  <si>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</si>
  <si>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</si>
  <si>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</si>
  <si>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</si>
  <si>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</si>
  <si>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</si>
  <si>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</si>
  <si>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</si>
  <si>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</si>
  <si>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</si>
  <si>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</si>
  <si>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</si>
  <si>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</si>
  <si>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</si>
  <si>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</si>
  <si>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</si>
  <si>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</si>
  <si>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</si>
  <si>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</si>
  <si>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</si>
  <si>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</si>
  <si>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</si>
  <si>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</si>
  <si>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</si>
  <si>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</si>
  <si>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</si>
  <si>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</si>
  <si>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</si>
  <si>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</si>
  <si>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</si>
  <si>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</si>
  <si>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</si>
  <si>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</si>
  <si>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</si>
  <si>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</si>
  <si>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</si>
  <si>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</si>
  <si>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</si>
  <si>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</si>
  <si>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</si>
  <si>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</si>
  <si>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</si>
  <si>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</si>
  <si>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</si>
  <si>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</si>
  <si>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</si>
  <si>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</si>
  <si>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</si>
  <si>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11042 уч.</t>
  </si>
  <si>
    <t>5847 уч.</t>
  </si>
  <si>
    <t>295 уч.</t>
  </si>
  <si>
    <t>233 уч.</t>
  </si>
  <si>
    <t>156 уч.</t>
  </si>
  <si>
    <t>188 уч.</t>
  </si>
  <si>
    <t>297 уч.</t>
  </si>
  <si>
    <t>139 уч.</t>
  </si>
  <si>
    <t>206 уч.</t>
  </si>
  <si>
    <t>947 уч.</t>
  </si>
  <si>
    <t>330 уч.</t>
  </si>
  <si>
    <t>486 уч.</t>
  </si>
  <si>
    <t>129 уч.</t>
  </si>
  <si>
    <t>296 уч.</t>
  </si>
  <si>
    <t>347 уч.</t>
  </si>
  <si>
    <t>148 уч.</t>
  </si>
  <si>
    <t>299 уч.</t>
  </si>
  <si>
    <t>93 уч.</t>
  </si>
  <si>
    <t>111 уч.</t>
  </si>
  <si>
    <t>170 уч.</t>
  </si>
  <si>
    <t>161 уч.</t>
  </si>
  <si>
    <t>52 уч.</t>
  </si>
  <si>
    <t>32 уч.</t>
  </si>
  <si>
    <t>80 уч.</t>
  </si>
  <si>
    <t>1434550 уч.</t>
  </si>
  <si>
    <t>1. Умение создавать, применять и преобразовывать знаки и символы, модели и схемы для решения учебных и познавательных задач. Работать с изобразительными историческими источниками, понимать и интерпретировать содержащуюся в них информацию.</t>
  </si>
  <si>
    <t>2. Смысловое чтение. Умение проводить поиск информации в отрывках исторических текстов, материальных памятниках Древнего мира.</t>
  </si>
  <si>
    <t>3.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объяснять смысл основных хронологических понятий, терминов.</t>
  </si>
  <si>
    <t>4. Умение осознанно использовать речевые средства в соответствии с задачей коммуникации; владение основами самоконтроля, самооценки, принятия решений и осуществления осознанного выбора в учебной и познавательной деятельности. Умение рассказывать о событиях древней истории.</t>
  </si>
  <si>
    <t>5. Умение создавать, применять и преобразовывать знаки и символы, модели и схемы для решения учебных и познавательных задач; владение основами самоконтроля, самооценки, принятия решений и осуществления осознанного выбора в учебной и познавательной деятельности. Умение использовать историческую карту как источник информации о расселении общностей в эпохи первобытности и Древнего мира, расположении древних цивилизаций и государств, местах важнейших событий.</t>
  </si>
  <si>
    <t>6. 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выводы; владение основами самоконтроля, самооценки, принятия решений и осуществления осознанного выбора в учебной и познавательной деятельности. Умение описывать условия существования, основные занятия, образ жизни людей в древности.</t>
  </si>
  <si>
    <t>7.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классификации. Реализация историко-культурологическо¬го подхода, формирующего способности к межкультурному диалогу, восприятию и бережному отношению к культурному наследию Родины.</t>
  </si>
  <si>
    <t>8. Умение создавать обобщения, классифицировать, самостоятельно выбирать основания и критерии для классификации; формирование важнейших культурно-исторических ориентиров для гражданской, этнонациональной, социальной, культурной самоидентификации личности. Реализация историко-культурологическо¬го подхода, формирующего способности к межкультурному диалогу, восприятию и бережному отношению к культурному наследию Родины.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</si>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</sst>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showGridLines="0" workbookViewId="0">
      <selection activeCell="L8" sqref="L8"/>
    </sheetView>
  </sheetViews>
  <sheetFormatPr defaultRowHeight="14.4" x14ac:dyDescent="0.3"/>
  <cols>
    <col min="1" max="3" width="32" customWidth="1"/>
  </cols>
  <sheetData>
    <row r="1" spans="1:12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0"/>
    </row>
    <row r="2" spans="1:12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1"/>
    </row>
    <row r="4" spans="1:12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1"/>
    </row>
    <row r="5" spans="1:12" x14ac:dyDescent="0.3">
      <c r="A5" s="5" t="s">
        <v>4</v>
      </c>
      <c r="B5" s="1">
        <v>15</v>
      </c>
      <c r="C5" s="1"/>
      <c r="D5" s="1"/>
      <c r="E5" s="1"/>
      <c r="F5" s="1"/>
      <c r="G5" s="1"/>
      <c r="H5" s="1"/>
      <c r="I5" s="1"/>
      <c r="J5" s="1"/>
      <c r="K5" s="1"/>
      <c r="L5" s="11"/>
    </row>
    <row r="6" spans="1:12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1"/>
    </row>
    <row r="7" spans="1:12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1"/>
    </row>
    <row r="8" spans="1:12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12">
        <v>8</v>
      </c>
    </row>
    <row r="9" spans="1:12" x14ac:dyDescent="0.3">
      <c r="A9" s="1"/>
      <c r="B9" s="1"/>
      <c r="C9" s="1"/>
      <c r="D9" s="2" t="s">
        <v>10</v>
      </c>
      <c r="E9" s="1">
        <v>2</v>
      </c>
      <c r="F9" s="1">
        <v>1</v>
      </c>
      <c r="G9" s="1">
        <v>3</v>
      </c>
      <c r="H9" s="1">
        <v>3</v>
      </c>
      <c r="I9" s="1">
        <v>1</v>
      </c>
      <c r="J9" s="1">
        <v>2</v>
      </c>
      <c r="K9" s="1">
        <v>1</v>
      </c>
      <c r="L9" s="1">
        <v>2</v>
      </c>
    </row>
    <row r="10" spans="1:12" x14ac:dyDescent="0.3">
      <c r="A10" s="1" t="s">
        <v>11</v>
      </c>
      <c r="B10" s="1">
        <v>35469</v>
      </c>
      <c r="C10" s="1">
        <v>1434550</v>
      </c>
      <c r="D10" s="1"/>
      <c r="E10" s="1">
        <v>73.290000000000006</v>
      </c>
      <c r="F10" s="1">
        <v>79.33</v>
      </c>
      <c r="G10" s="1">
        <v>55.2</v>
      </c>
      <c r="H10" s="1">
        <v>46.96</v>
      </c>
      <c r="I10" s="1">
        <v>60.29</v>
      </c>
      <c r="J10" s="1">
        <v>26.44</v>
      </c>
      <c r="K10" s="1">
        <v>65.989999999999995</v>
      </c>
      <c r="L10" s="1">
        <v>39.39</v>
      </c>
    </row>
    <row r="11" spans="1:12" x14ac:dyDescent="0.3">
      <c r="A11" s="1" t="s">
        <v>12</v>
      </c>
      <c r="B11" s="1">
        <v>159</v>
      </c>
      <c r="C11" s="1">
        <v>11042</v>
      </c>
      <c r="D11" s="1"/>
      <c r="E11" s="1">
        <v>73.78</v>
      </c>
      <c r="F11" s="1">
        <v>78.28</v>
      </c>
      <c r="G11" s="1">
        <v>56.42</v>
      </c>
      <c r="H11" s="1">
        <v>47.29</v>
      </c>
      <c r="I11" s="1">
        <v>60.97</v>
      </c>
      <c r="J11" s="1">
        <v>28.26</v>
      </c>
      <c r="K11" s="1">
        <v>69.040000000000006</v>
      </c>
      <c r="L11" s="1">
        <v>41.08</v>
      </c>
    </row>
    <row r="12" spans="1:12" x14ac:dyDescent="0.3">
      <c r="A12" s="1" t="s">
        <v>13</v>
      </c>
      <c r="B12" s="1">
        <v>44</v>
      </c>
      <c r="C12" s="1">
        <v>5847</v>
      </c>
      <c r="D12" s="1"/>
      <c r="E12" s="1">
        <v>72.540000000000006</v>
      </c>
      <c r="F12" s="1">
        <v>75.489999999999995</v>
      </c>
      <c r="G12" s="1">
        <v>57.35</v>
      </c>
      <c r="H12" s="1">
        <v>49.25</v>
      </c>
      <c r="I12" s="1">
        <v>58.77</v>
      </c>
      <c r="J12" s="1">
        <v>29.96</v>
      </c>
      <c r="K12" s="1">
        <v>70.739999999999995</v>
      </c>
      <c r="L12" s="1">
        <v>43.67</v>
      </c>
    </row>
    <row r="13" spans="1:12" x14ac:dyDescent="0.3">
      <c r="A13" s="1" t="s">
        <v>14</v>
      </c>
      <c r="B13" s="1">
        <v>6</v>
      </c>
      <c r="C13" s="1">
        <v>295</v>
      </c>
      <c r="D13" s="1"/>
      <c r="E13" s="1">
        <v>82.2</v>
      </c>
      <c r="F13" s="1">
        <v>93.9</v>
      </c>
      <c r="G13" s="1">
        <v>55.82</v>
      </c>
      <c r="H13" s="1">
        <v>47.23</v>
      </c>
      <c r="I13" s="1">
        <v>62.71</v>
      </c>
      <c r="J13" s="1">
        <v>24.58</v>
      </c>
      <c r="K13" s="1">
        <v>67.12</v>
      </c>
      <c r="L13" s="1">
        <v>38.14</v>
      </c>
    </row>
    <row r="14" spans="1:12" x14ac:dyDescent="0.3">
      <c r="A14" s="1" t="s">
        <v>15</v>
      </c>
      <c r="B14" s="1">
        <v>3</v>
      </c>
      <c r="C14" s="1">
        <v>233</v>
      </c>
      <c r="D14" s="1"/>
      <c r="E14" s="1">
        <v>78.33</v>
      </c>
      <c r="F14" s="1">
        <v>77.680000000000007</v>
      </c>
      <c r="G14" s="1">
        <v>63.38</v>
      </c>
      <c r="H14" s="1">
        <v>46.92</v>
      </c>
      <c r="I14" s="1">
        <v>64.38</v>
      </c>
      <c r="J14" s="1">
        <v>28.97</v>
      </c>
      <c r="K14" s="1">
        <v>53.65</v>
      </c>
      <c r="L14" s="1">
        <v>28.97</v>
      </c>
    </row>
    <row r="15" spans="1:12" x14ac:dyDescent="0.3">
      <c r="A15" s="1" t="s">
        <v>16</v>
      </c>
      <c r="B15" s="1">
        <v>1</v>
      </c>
      <c r="C15" s="1">
        <v>156</v>
      </c>
      <c r="D15" s="1"/>
      <c r="E15" s="1">
        <v>79.489999999999995</v>
      </c>
      <c r="F15" s="1">
        <v>54.49</v>
      </c>
      <c r="G15" s="1">
        <v>40.81</v>
      </c>
      <c r="H15" s="1">
        <v>46.58</v>
      </c>
      <c r="I15" s="1">
        <v>46.79</v>
      </c>
      <c r="J15" s="1">
        <v>11.22</v>
      </c>
      <c r="K15" s="1">
        <v>80.77</v>
      </c>
      <c r="L15" s="1">
        <v>47.44</v>
      </c>
    </row>
    <row r="16" spans="1:12" x14ac:dyDescent="0.3">
      <c r="A16" s="1" t="s">
        <v>17</v>
      </c>
      <c r="B16" s="1">
        <v>5</v>
      </c>
      <c r="C16" s="1">
        <v>188</v>
      </c>
      <c r="D16" s="1"/>
      <c r="E16" s="1">
        <v>69.41</v>
      </c>
      <c r="F16" s="1">
        <v>85.11</v>
      </c>
      <c r="G16" s="1">
        <v>56.38</v>
      </c>
      <c r="H16" s="1">
        <v>34.57</v>
      </c>
      <c r="I16" s="1">
        <v>66.489999999999995</v>
      </c>
      <c r="J16" s="1">
        <v>23.67</v>
      </c>
      <c r="K16" s="1">
        <v>75</v>
      </c>
      <c r="L16" s="1">
        <v>31.65</v>
      </c>
    </row>
    <row r="17" spans="1:12" x14ac:dyDescent="0.3">
      <c r="A17" s="1" t="s">
        <v>18</v>
      </c>
      <c r="B17" s="1">
        <v>6</v>
      </c>
      <c r="C17" s="1">
        <v>297</v>
      </c>
      <c r="D17" s="1"/>
      <c r="E17" s="1">
        <v>71.55</v>
      </c>
      <c r="F17" s="1">
        <v>72.39</v>
      </c>
      <c r="G17" s="1">
        <v>50.95</v>
      </c>
      <c r="H17" s="1">
        <v>46.13</v>
      </c>
      <c r="I17" s="1">
        <v>36.03</v>
      </c>
      <c r="J17" s="1">
        <v>26.43</v>
      </c>
      <c r="K17" s="1">
        <v>79.459999999999994</v>
      </c>
      <c r="L17" s="1">
        <v>50.84</v>
      </c>
    </row>
    <row r="18" spans="1:12" x14ac:dyDescent="0.3">
      <c r="A18" s="1" t="s">
        <v>19</v>
      </c>
      <c r="B18" s="1">
        <v>5</v>
      </c>
      <c r="C18" s="1">
        <v>139</v>
      </c>
      <c r="D18" s="1"/>
      <c r="E18" s="1">
        <v>65.83</v>
      </c>
      <c r="F18" s="1">
        <v>74.099999999999994</v>
      </c>
      <c r="G18" s="1">
        <v>51.32</v>
      </c>
      <c r="H18" s="1">
        <v>42.69</v>
      </c>
      <c r="I18" s="1">
        <v>48.92</v>
      </c>
      <c r="J18" s="1">
        <v>12.95</v>
      </c>
      <c r="K18" s="1">
        <v>42.45</v>
      </c>
      <c r="L18" s="1">
        <v>16.190000000000001</v>
      </c>
    </row>
    <row r="19" spans="1:12" x14ac:dyDescent="0.3">
      <c r="A19" s="1" t="s">
        <v>20</v>
      </c>
      <c r="B19" s="1">
        <v>5</v>
      </c>
      <c r="C19" s="1">
        <v>206</v>
      </c>
      <c r="D19" s="1"/>
      <c r="E19" s="1">
        <v>76.459999999999994</v>
      </c>
      <c r="F19" s="1">
        <v>82.04</v>
      </c>
      <c r="G19" s="1">
        <v>60.52</v>
      </c>
      <c r="H19" s="1">
        <v>49.84</v>
      </c>
      <c r="I19" s="1">
        <v>51.94</v>
      </c>
      <c r="J19" s="1">
        <v>22.57</v>
      </c>
      <c r="K19" s="1">
        <v>51.94</v>
      </c>
      <c r="L19" s="1">
        <v>26.7</v>
      </c>
    </row>
    <row r="20" spans="1:12" x14ac:dyDescent="0.3">
      <c r="A20" s="1" t="s">
        <v>21</v>
      </c>
      <c r="B20" s="1">
        <v>13</v>
      </c>
      <c r="C20" s="1">
        <v>947</v>
      </c>
      <c r="D20" s="1"/>
      <c r="E20" s="1">
        <v>71.33</v>
      </c>
      <c r="F20" s="1">
        <v>81.63</v>
      </c>
      <c r="G20" s="1">
        <v>56.95</v>
      </c>
      <c r="H20" s="1">
        <v>41.61</v>
      </c>
      <c r="I20" s="1">
        <v>59.66</v>
      </c>
      <c r="J20" s="1">
        <v>27.72</v>
      </c>
      <c r="K20" s="1">
        <v>66.53</v>
      </c>
      <c r="L20" s="1">
        <v>43.45</v>
      </c>
    </row>
    <row r="21" spans="1:12" x14ac:dyDescent="0.3">
      <c r="A21" s="1" t="s">
        <v>22</v>
      </c>
      <c r="B21" s="1">
        <v>6</v>
      </c>
      <c r="C21" s="1">
        <v>330</v>
      </c>
      <c r="D21" s="1"/>
      <c r="E21" s="1">
        <v>73.790000000000006</v>
      </c>
      <c r="F21" s="1">
        <v>80</v>
      </c>
      <c r="G21" s="1">
        <v>51.72</v>
      </c>
      <c r="H21" s="1">
        <v>39.090000000000003</v>
      </c>
      <c r="I21" s="1">
        <v>62.12</v>
      </c>
      <c r="J21" s="1">
        <v>22.42</v>
      </c>
      <c r="K21" s="1">
        <v>70.91</v>
      </c>
      <c r="L21" s="1">
        <v>30.91</v>
      </c>
    </row>
    <row r="22" spans="1:12" x14ac:dyDescent="0.3">
      <c r="A22" s="1" t="s">
        <v>23</v>
      </c>
      <c r="B22" s="1">
        <v>12</v>
      </c>
      <c r="C22" s="1">
        <v>486</v>
      </c>
      <c r="D22" s="1"/>
      <c r="E22" s="1">
        <v>79.12</v>
      </c>
      <c r="F22" s="1">
        <v>83.95</v>
      </c>
      <c r="G22" s="1">
        <v>56.93</v>
      </c>
      <c r="H22" s="1">
        <v>45.27</v>
      </c>
      <c r="I22" s="1">
        <v>69.34</v>
      </c>
      <c r="J22" s="1">
        <v>27.47</v>
      </c>
      <c r="K22" s="1">
        <v>68.11</v>
      </c>
      <c r="L22" s="1">
        <v>35.6</v>
      </c>
    </row>
    <row r="23" spans="1:12" x14ac:dyDescent="0.3">
      <c r="A23" s="1" t="s">
        <v>24</v>
      </c>
      <c r="B23" s="1">
        <v>4</v>
      </c>
      <c r="C23" s="1">
        <v>129</v>
      </c>
      <c r="D23" s="1"/>
      <c r="E23" s="1">
        <v>80.23</v>
      </c>
      <c r="F23" s="1">
        <v>83.72</v>
      </c>
      <c r="G23" s="1">
        <v>61.24</v>
      </c>
      <c r="H23" s="1">
        <v>50.9</v>
      </c>
      <c r="I23" s="1">
        <v>89.92</v>
      </c>
      <c r="J23" s="1">
        <v>18.22</v>
      </c>
      <c r="K23" s="1">
        <v>71.319999999999993</v>
      </c>
      <c r="L23" s="1">
        <v>46.12</v>
      </c>
    </row>
    <row r="24" spans="1:12" x14ac:dyDescent="0.3">
      <c r="A24" s="1" t="s">
        <v>25</v>
      </c>
      <c r="B24" s="1">
        <v>9</v>
      </c>
      <c r="C24" s="1">
        <v>296</v>
      </c>
      <c r="D24" s="1"/>
      <c r="E24" s="1">
        <v>77.53</v>
      </c>
      <c r="F24" s="1">
        <v>83.78</v>
      </c>
      <c r="G24" s="1">
        <v>51.46</v>
      </c>
      <c r="H24" s="1">
        <v>47.41</v>
      </c>
      <c r="I24" s="1">
        <v>76.010000000000005</v>
      </c>
      <c r="J24" s="1">
        <v>33.28</v>
      </c>
      <c r="K24" s="1">
        <v>62.5</v>
      </c>
      <c r="L24" s="1">
        <v>32.090000000000003</v>
      </c>
    </row>
    <row r="25" spans="1:12" x14ac:dyDescent="0.3">
      <c r="A25" s="1" t="s">
        <v>26</v>
      </c>
      <c r="B25" s="1">
        <v>7</v>
      </c>
      <c r="C25" s="1">
        <v>347</v>
      </c>
      <c r="D25" s="1"/>
      <c r="E25" s="1">
        <v>74.78</v>
      </c>
      <c r="F25" s="1">
        <v>82.42</v>
      </c>
      <c r="G25" s="1">
        <v>57.25</v>
      </c>
      <c r="H25" s="1">
        <v>46.97</v>
      </c>
      <c r="I25" s="1">
        <v>67.44</v>
      </c>
      <c r="J25" s="1">
        <v>31.99</v>
      </c>
      <c r="K25" s="1">
        <v>67.150000000000006</v>
      </c>
      <c r="L25" s="1">
        <v>42.51</v>
      </c>
    </row>
    <row r="26" spans="1:12" x14ac:dyDescent="0.3">
      <c r="A26" s="1" t="s">
        <v>27</v>
      </c>
      <c r="B26" s="1">
        <v>3</v>
      </c>
      <c r="C26" s="1">
        <v>148</v>
      </c>
      <c r="D26" s="1"/>
      <c r="E26" s="1">
        <v>75.680000000000007</v>
      </c>
      <c r="F26" s="1">
        <v>76.349999999999994</v>
      </c>
      <c r="G26" s="1">
        <v>45.27</v>
      </c>
      <c r="H26" s="1">
        <v>39.19</v>
      </c>
      <c r="I26" s="1">
        <v>70.95</v>
      </c>
      <c r="J26" s="1">
        <v>24.32</v>
      </c>
      <c r="K26" s="1">
        <v>72.3</v>
      </c>
      <c r="L26" s="1">
        <v>48.65</v>
      </c>
    </row>
    <row r="27" spans="1:12" x14ac:dyDescent="0.3">
      <c r="A27" s="1" t="s">
        <v>28</v>
      </c>
      <c r="B27" s="1">
        <v>7</v>
      </c>
      <c r="C27" s="1">
        <v>299</v>
      </c>
      <c r="D27" s="1"/>
      <c r="E27" s="1">
        <v>81.77</v>
      </c>
      <c r="F27" s="1">
        <v>85.28</v>
      </c>
      <c r="G27" s="1">
        <v>61.65</v>
      </c>
      <c r="H27" s="1">
        <v>50.84</v>
      </c>
      <c r="I27" s="1">
        <v>60.87</v>
      </c>
      <c r="J27" s="1">
        <v>21.07</v>
      </c>
      <c r="K27" s="1">
        <v>67.89</v>
      </c>
      <c r="L27" s="1">
        <v>35.28</v>
      </c>
    </row>
    <row r="28" spans="1:12" x14ac:dyDescent="0.3">
      <c r="A28" s="1" t="s">
        <v>29</v>
      </c>
      <c r="B28" s="1">
        <v>4</v>
      </c>
      <c r="C28" s="1">
        <v>93</v>
      </c>
      <c r="D28" s="1"/>
      <c r="E28" s="1">
        <v>75.81</v>
      </c>
      <c r="F28" s="1">
        <v>87.1</v>
      </c>
      <c r="G28" s="1">
        <v>59.14</v>
      </c>
      <c r="H28" s="1">
        <v>40.14</v>
      </c>
      <c r="I28" s="1">
        <v>55.91</v>
      </c>
      <c r="J28" s="1">
        <v>27.96</v>
      </c>
      <c r="K28" s="1">
        <v>45.16</v>
      </c>
      <c r="L28" s="1">
        <v>30.11</v>
      </c>
    </row>
    <row r="29" spans="1:12" x14ac:dyDescent="0.3">
      <c r="A29" s="1" t="s">
        <v>30</v>
      </c>
      <c r="B29" s="1">
        <v>5</v>
      </c>
      <c r="C29" s="1">
        <v>111</v>
      </c>
      <c r="D29" s="1"/>
      <c r="E29" s="1">
        <v>86.49</v>
      </c>
      <c r="F29" s="1">
        <v>86.49</v>
      </c>
      <c r="G29" s="1">
        <v>52.85</v>
      </c>
      <c r="H29" s="1">
        <v>51.05</v>
      </c>
      <c r="I29" s="1">
        <v>89.19</v>
      </c>
      <c r="J29" s="1">
        <v>41.89</v>
      </c>
      <c r="K29" s="1">
        <v>75.680000000000007</v>
      </c>
      <c r="L29" s="1">
        <v>43.24</v>
      </c>
    </row>
    <row r="30" spans="1:12" x14ac:dyDescent="0.3">
      <c r="A30" s="1" t="s">
        <v>31</v>
      </c>
      <c r="B30" s="1">
        <v>6</v>
      </c>
      <c r="C30" s="1">
        <v>170</v>
      </c>
      <c r="D30" s="1"/>
      <c r="E30" s="1">
        <v>73.53</v>
      </c>
      <c r="F30" s="1">
        <v>86.47</v>
      </c>
      <c r="G30" s="1">
        <v>60.59</v>
      </c>
      <c r="H30" s="1">
        <v>45.69</v>
      </c>
      <c r="I30" s="1">
        <v>80.59</v>
      </c>
      <c r="J30" s="1">
        <v>33.82</v>
      </c>
      <c r="K30" s="1">
        <v>64.709999999999994</v>
      </c>
      <c r="L30" s="1">
        <v>36.76</v>
      </c>
    </row>
    <row r="31" spans="1:12" x14ac:dyDescent="0.3">
      <c r="A31" s="1" t="s">
        <v>32</v>
      </c>
      <c r="B31" s="1">
        <v>5</v>
      </c>
      <c r="C31" s="1">
        <v>161</v>
      </c>
      <c r="D31" s="1"/>
      <c r="E31" s="1">
        <v>70.19</v>
      </c>
      <c r="F31" s="1">
        <v>80.75</v>
      </c>
      <c r="G31" s="1">
        <v>55.69</v>
      </c>
      <c r="H31" s="1">
        <v>47.2</v>
      </c>
      <c r="I31" s="1">
        <v>70.81</v>
      </c>
      <c r="J31" s="1">
        <v>30.43</v>
      </c>
      <c r="K31" s="1">
        <v>81.99</v>
      </c>
      <c r="L31" s="1">
        <v>48.45</v>
      </c>
    </row>
    <row r="32" spans="1:12" x14ac:dyDescent="0.3">
      <c r="A32" s="1" t="s">
        <v>33</v>
      </c>
      <c r="B32" s="1">
        <v>1</v>
      </c>
      <c r="C32" s="1">
        <v>52</v>
      </c>
      <c r="D32" s="1"/>
      <c r="E32" s="1">
        <v>74.040000000000006</v>
      </c>
      <c r="F32" s="1">
        <v>98.08</v>
      </c>
      <c r="G32" s="1">
        <v>35.26</v>
      </c>
      <c r="H32" s="1">
        <v>58.33</v>
      </c>
      <c r="I32" s="1">
        <v>98.08</v>
      </c>
      <c r="J32" s="1">
        <v>48.08</v>
      </c>
      <c r="K32" s="1">
        <v>86.54</v>
      </c>
      <c r="L32" s="1">
        <v>61.54</v>
      </c>
    </row>
    <row r="33" spans="1:12" x14ac:dyDescent="0.3">
      <c r="A33" s="1" t="s">
        <v>34</v>
      </c>
      <c r="B33" s="1">
        <v>1</v>
      </c>
      <c r="C33" s="1">
        <v>32</v>
      </c>
      <c r="D33" s="1"/>
      <c r="E33" s="1">
        <v>84.38</v>
      </c>
      <c r="F33" s="1">
        <v>81.25</v>
      </c>
      <c r="G33" s="1">
        <v>39.58</v>
      </c>
      <c r="H33" s="1">
        <v>38.54</v>
      </c>
      <c r="I33" s="1">
        <v>50</v>
      </c>
      <c r="J33" s="1">
        <v>18.75</v>
      </c>
      <c r="K33" s="1">
        <v>62.5</v>
      </c>
      <c r="L33" s="1">
        <v>40.630000000000003</v>
      </c>
    </row>
    <row r="34" spans="1:12" x14ac:dyDescent="0.3">
      <c r="A34" s="1" t="s">
        <v>35</v>
      </c>
      <c r="B34" s="1">
        <v>1</v>
      </c>
      <c r="C34" s="1">
        <v>80</v>
      </c>
      <c r="D34" s="1"/>
      <c r="E34" s="1">
        <v>51.88</v>
      </c>
      <c r="F34" s="1">
        <v>67.5</v>
      </c>
      <c r="G34" s="1">
        <v>52.08</v>
      </c>
      <c r="H34" s="1">
        <v>55.42</v>
      </c>
      <c r="I34" s="1">
        <v>53.75</v>
      </c>
      <c r="J34" s="1">
        <v>15.63</v>
      </c>
      <c r="K34" s="1">
        <v>58.75</v>
      </c>
      <c r="L34" s="1">
        <v>16.88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36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15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85</v>
      </c>
      <c r="N8" s="17" t="s">
        <v>86</v>
      </c>
      <c r="O8" s="18" t="s">
        <v>87</v>
      </c>
    </row>
    <row r="9" spans="1:15" x14ac:dyDescent="0.3">
      <c r="A9" s="1" t="s">
        <v>11</v>
      </c>
      <c r="B9" s="1">
        <v>35469</v>
      </c>
      <c r="C9" s="1">
        <v>1434550</v>
      </c>
      <c r="D9" s="1">
        <v>6.91</v>
      </c>
      <c r="E9" s="1">
        <v>37.94</v>
      </c>
      <c r="F9" s="1">
        <v>39.18</v>
      </c>
      <c r="G9" s="1">
        <v>15.97</v>
      </c>
      <c r="H9" s="19">
        <f>D9*$C9/100</f>
        <v>99127.404999999999</v>
      </c>
      <c r="I9" s="19">
        <f t="shared" ref="I9:K10" si="0">E9*$C9/100</f>
        <v>544268.27</v>
      </c>
      <c r="J9" s="19">
        <f t="shared" si="0"/>
        <v>562056.68999999994</v>
      </c>
      <c r="K9" s="19">
        <f t="shared" si="0"/>
        <v>229097.63500000001</v>
      </c>
      <c r="L9" s="19">
        <f>SUM(H9:K9)</f>
        <v>1434550</v>
      </c>
      <c r="M9" s="20">
        <f>(H9*2+I9*3+J9*4+K9*5)/(H9+I9+J9+K9)</f>
        <v>3.6420999999999997</v>
      </c>
      <c r="N9" s="15">
        <f>F9+G9</f>
        <v>55.15</v>
      </c>
      <c r="O9" s="15">
        <f>E9+F9+G9</f>
        <v>93.09</v>
      </c>
    </row>
    <row r="10" spans="1:15" x14ac:dyDescent="0.3">
      <c r="A10" s="1" t="s">
        <v>12</v>
      </c>
      <c r="B10" s="1">
        <v>159</v>
      </c>
      <c r="C10" s="1">
        <v>11042</v>
      </c>
      <c r="D10" s="1">
        <v>4.82</v>
      </c>
      <c r="E10" s="1">
        <v>38.53</v>
      </c>
      <c r="F10" s="1">
        <v>39.39</v>
      </c>
      <c r="G10" s="1">
        <v>17.27</v>
      </c>
      <c r="H10" s="19">
        <f t="shared" ref="H10" si="1">D10*$C10/100</f>
        <v>532.22440000000006</v>
      </c>
      <c r="I10" s="19">
        <f t="shared" si="0"/>
        <v>4254.4826000000003</v>
      </c>
      <c r="J10" s="19">
        <f t="shared" si="0"/>
        <v>4349.4438</v>
      </c>
      <c r="K10" s="19">
        <f t="shared" si="0"/>
        <v>1906.9533999999999</v>
      </c>
      <c r="L10" s="19">
        <f t="shared" ref="L10" si="2">SUM(H10:K10)</f>
        <v>11043.1042</v>
      </c>
      <c r="M10" s="20">
        <f t="shared" ref="M10" si="3">(H10*2+I10*3+J10*4+K10*5)/(H10+I10+J10+K10)</f>
        <v>3.6910308969103092</v>
      </c>
      <c r="N10" s="15">
        <f t="shared" ref="N10" si="4">F10+G10</f>
        <v>56.66</v>
      </c>
      <c r="O10" s="15">
        <f t="shared" ref="O10" si="5">E10+F10+G10</f>
        <v>95.19</v>
      </c>
    </row>
    <row r="11" spans="1:15" x14ac:dyDescent="0.3">
      <c r="A11" s="1" t="s">
        <v>13</v>
      </c>
      <c r="B11" s="1">
        <v>44</v>
      </c>
      <c r="C11" s="1">
        <v>5847</v>
      </c>
      <c r="D11" s="1">
        <v>5.18</v>
      </c>
      <c r="E11" s="1">
        <v>36.69</v>
      </c>
      <c r="F11" s="1">
        <v>39.18</v>
      </c>
      <c r="G11" s="1">
        <v>18.95</v>
      </c>
    </row>
    <row r="12" spans="1:15" x14ac:dyDescent="0.3">
      <c r="A12" s="1" t="s">
        <v>14</v>
      </c>
      <c r="B12" s="1">
        <v>6</v>
      </c>
      <c r="C12" s="1">
        <v>295</v>
      </c>
      <c r="D12" s="1">
        <v>0.68</v>
      </c>
      <c r="E12" s="1">
        <v>36.950000000000003</v>
      </c>
      <c r="F12" s="1">
        <v>46.44</v>
      </c>
      <c r="G12" s="1">
        <v>15.93</v>
      </c>
    </row>
    <row r="13" spans="1:15" x14ac:dyDescent="0.3">
      <c r="A13" s="1" t="s">
        <v>15</v>
      </c>
      <c r="B13" s="1">
        <v>3</v>
      </c>
      <c r="C13" s="1">
        <v>233</v>
      </c>
      <c r="D13" s="1">
        <v>1.29</v>
      </c>
      <c r="E13" s="1">
        <v>43.35</v>
      </c>
      <c r="F13" s="1">
        <v>39.479999999999997</v>
      </c>
      <c r="G13" s="1">
        <v>15.88</v>
      </c>
    </row>
    <row r="14" spans="1:15" x14ac:dyDescent="0.3">
      <c r="A14" s="1" t="s">
        <v>16</v>
      </c>
      <c r="B14" s="1">
        <v>1</v>
      </c>
      <c r="C14" s="1">
        <v>156</v>
      </c>
      <c r="D14" s="1">
        <v>2.56</v>
      </c>
      <c r="E14" s="1">
        <v>48.72</v>
      </c>
      <c r="F14" s="1">
        <v>35.9</v>
      </c>
      <c r="G14" s="1">
        <v>12.82</v>
      </c>
    </row>
    <row r="15" spans="1:15" x14ac:dyDescent="0.3">
      <c r="A15" s="1" t="s">
        <v>17</v>
      </c>
      <c r="B15" s="1">
        <v>5</v>
      </c>
      <c r="C15" s="1">
        <v>188</v>
      </c>
      <c r="D15" s="1">
        <v>4.79</v>
      </c>
      <c r="E15" s="1">
        <v>45.74</v>
      </c>
      <c r="F15" s="1">
        <v>39.36</v>
      </c>
      <c r="G15" s="1">
        <v>10.11</v>
      </c>
    </row>
    <row r="16" spans="1:15" x14ac:dyDescent="0.3">
      <c r="A16" s="1" t="s">
        <v>18</v>
      </c>
      <c r="B16" s="1">
        <v>6</v>
      </c>
      <c r="C16" s="1">
        <v>297</v>
      </c>
      <c r="D16" s="1">
        <v>10.44</v>
      </c>
      <c r="E16" s="1">
        <v>37.369999999999997</v>
      </c>
      <c r="F16" s="1">
        <v>36.700000000000003</v>
      </c>
      <c r="G16" s="1">
        <v>15.49</v>
      </c>
    </row>
    <row r="17" spans="1:7" x14ac:dyDescent="0.3">
      <c r="A17" s="1" t="s">
        <v>19</v>
      </c>
      <c r="B17" s="1">
        <v>5</v>
      </c>
      <c r="C17" s="1">
        <v>139</v>
      </c>
      <c r="D17" s="1">
        <v>17.27</v>
      </c>
      <c r="E17" s="1">
        <v>47.48</v>
      </c>
      <c r="F17" s="1">
        <v>27.34</v>
      </c>
      <c r="G17" s="1">
        <v>7.91</v>
      </c>
    </row>
    <row r="18" spans="1:7" x14ac:dyDescent="0.3">
      <c r="A18" s="1" t="s">
        <v>20</v>
      </c>
      <c r="B18" s="1">
        <v>5</v>
      </c>
      <c r="C18" s="1">
        <v>206</v>
      </c>
      <c r="D18" s="1">
        <v>5.34</v>
      </c>
      <c r="E18" s="1">
        <v>42.72</v>
      </c>
      <c r="F18" s="1">
        <v>39.32</v>
      </c>
      <c r="G18" s="1">
        <v>12.62</v>
      </c>
    </row>
    <row r="19" spans="1:7" x14ac:dyDescent="0.3">
      <c r="A19" s="1" t="s">
        <v>21</v>
      </c>
      <c r="B19" s="1">
        <v>13</v>
      </c>
      <c r="C19" s="1">
        <v>947</v>
      </c>
      <c r="D19" s="1">
        <v>4.75</v>
      </c>
      <c r="E19" s="1">
        <v>40.130000000000003</v>
      </c>
      <c r="F19" s="1">
        <v>40.869999999999997</v>
      </c>
      <c r="G19" s="1">
        <v>14.26</v>
      </c>
    </row>
    <row r="20" spans="1:7" x14ac:dyDescent="0.3">
      <c r="A20" s="1" t="s">
        <v>22</v>
      </c>
      <c r="B20" s="1">
        <v>6</v>
      </c>
      <c r="C20" s="1">
        <v>330</v>
      </c>
      <c r="D20" s="1">
        <v>2.42</v>
      </c>
      <c r="E20" s="1">
        <v>52.12</v>
      </c>
      <c r="F20" s="1">
        <v>33.03</v>
      </c>
      <c r="G20" s="1">
        <v>12.42</v>
      </c>
    </row>
    <row r="21" spans="1:7" x14ac:dyDescent="0.3">
      <c r="A21" s="1" t="s">
        <v>23</v>
      </c>
      <c r="B21" s="1">
        <v>12</v>
      </c>
      <c r="C21" s="1">
        <v>486</v>
      </c>
      <c r="D21" s="1">
        <v>3.5</v>
      </c>
      <c r="E21" s="1">
        <v>38.89</v>
      </c>
      <c r="F21" s="1">
        <v>42.18</v>
      </c>
      <c r="G21" s="1">
        <v>15.43</v>
      </c>
    </row>
    <row r="22" spans="1:7" x14ac:dyDescent="0.3">
      <c r="A22" s="1" t="s">
        <v>24</v>
      </c>
      <c r="B22" s="1">
        <v>4</v>
      </c>
      <c r="C22" s="1">
        <v>129</v>
      </c>
      <c r="D22" s="1">
        <v>0.78</v>
      </c>
      <c r="E22" s="1">
        <v>34.880000000000003</v>
      </c>
      <c r="F22" s="1">
        <v>46.51</v>
      </c>
      <c r="G22" s="1">
        <v>17.829999999999998</v>
      </c>
    </row>
    <row r="23" spans="1:7" x14ac:dyDescent="0.3">
      <c r="A23" s="1" t="s">
        <v>25</v>
      </c>
      <c r="B23" s="1">
        <v>9</v>
      </c>
      <c r="C23" s="1">
        <v>296</v>
      </c>
      <c r="D23" s="1">
        <v>2.0299999999999998</v>
      </c>
      <c r="E23" s="1">
        <v>45.95</v>
      </c>
      <c r="F23" s="1">
        <v>37.5</v>
      </c>
      <c r="G23" s="1">
        <v>14.53</v>
      </c>
    </row>
    <row r="24" spans="1:7" x14ac:dyDescent="0.3">
      <c r="A24" s="1" t="s">
        <v>26</v>
      </c>
      <c r="B24" s="1">
        <v>7</v>
      </c>
      <c r="C24" s="1">
        <v>347</v>
      </c>
      <c r="D24" s="1">
        <v>1.1499999999999999</v>
      </c>
      <c r="E24" s="1">
        <v>34.869999999999997</v>
      </c>
      <c r="F24" s="1">
        <v>44.38</v>
      </c>
      <c r="G24" s="1">
        <v>19.600000000000001</v>
      </c>
    </row>
    <row r="25" spans="1:7" x14ac:dyDescent="0.3">
      <c r="A25" s="1" t="s">
        <v>27</v>
      </c>
      <c r="B25" s="1">
        <v>3</v>
      </c>
      <c r="C25" s="1">
        <v>148</v>
      </c>
      <c r="D25" s="1">
        <v>8.7799999999999994</v>
      </c>
      <c r="E25" s="1">
        <v>41.22</v>
      </c>
      <c r="F25" s="1">
        <v>34.46</v>
      </c>
      <c r="G25" s="1">
        <v>15.54</v>
      </c>
    </row>
    <row r="26" spans="1:7" x14ac:dyDescent="0.3">
      <c r="A26" s="1" t="s">
        <v>28</v>
      </c>
      <c r="B26" s="1">
        <v>7</v>
      </c>
      <c r="C26" s="1">
        <v>299</v>
      </c>
      <c r="D26" s="1">
        <v>4.3499999999999996</v>
      </c>
      <c r="E26" s="1">
        <v>37.46</v>
      </c>
      <c r="F26" s="1">
        <v>42.14</v>
      </c>
      <c r="G26" s="1">
        <v>16.05</v>
      </c>
    </row>
    <row r="27" spans="1:7" x14ac:dyDescent="0.3">
      <c r="A27" s="1" t="s">
        <v>29</v>
      </c>
      <c r="B27" s="1">
        <v>4</v>
      </c>
      <c r="C27" s="1">
        <v>93</v>
      </c>
      <c r="D27" s="1">
        <v>9.68</v>
      </c>
      <c r="E27" s="1">
        <v>37.630000000000003</v>
      </c>
      <c r="F27" s="1">
        <v>38.71</v>
      </c>
      <c r="G27" s="1">
        <v>13.98</v>
      </c>
    </row>
    <row r="28" spans="1:7" x14ac:dyDescent="0.3">
      <c r="A28" s="1" t="s">
        <v>30</v>
      </c>
      <c r="B28" s="1">
        <v>5</v>
      </c>
      <c r="C28" s="1">
        <v>111</v>
      </c>
      <c r="D28" s="1">
        <v>0</v>
      </c>
      <c r="E28" s="1">
        <v>36.94</v>
      </c>
      <c r="F28" s="1">
        <v>37.840000000000003</v>
      </c>
      <c r="G28" s="1">
        <v>25.23</v>
      </c>
    </row>
    <row r="29" spans="1:7" x14ac:dyDescent="0.3">
      <c r="A29" s="1" t="s">
        <v>31</v>
      </c>
      <c r="B29" s="1">
        <v>6</v>
      </c>
      <c r="C29" s="1">
        <v>170</v>
      </c>
      <c r="D29" s="1">
        <v>3.53</v>
      </c>
      <c r="E29" s="1">
        <v>34.71</v>
      </c>
      <c r="F29" s="1">
        <v>43.53</v>
      </c>
      <c r="G29" s="1">
        <v>18.239999999999998</v>
      </c>
    </row>
    <row r="30" spans="1:7" x14ac:dyDescent="0.3">
      <c r="A30" s="1" t="s">
        <v>32</v>
      </c>
      <c r="B30" s="1">
        <v>5</v>
      </c>
      <c r="C30" s="1">
        <v>161</v>
      </c>
      <c r="D30" s="1">
        <v>4.3499999999999996</v>
      </c>
      <c r="E30" s="1">
        <v>32.92</v>
      </c>
      <c r="F30" s="1">
        <v>38.51</v>
      </c>
      <c r="G30" s="1">
        <v>24.22</v>
      </c>
    </row>
    <row r="31" spans="1:7" x14ac:dyDescent="0.3">
      <c r="A31" s="1" t="s">
        <v>33</v>
      </c>
      <c r="B31" s="1">
        <v>1</v>
      </c>
      <c r="C31" s="1">
        <v>52</v>
      </c>
      <c r="D31" s="1">
        <v>0</v>
      </c>
      <c r="E31" s="1">
        <v>32.69</v>
      </c>
      <c r="F31" s="1">
        <v>36.54</v>
      </c>
      <c r="G31" s="1">
        <v>30.77</v>
      </c>
    </row>
    <row r="32" spans="1:7" x14ac:dyDescent="0.3">
      <c r="A32" s="1" t="s">
        <v>34</v>
      </c>
      <c r="B32" s="1">
        <v>1</v>
      </c>
      <c r="C32" s="1">
        <v>32</v>
      </c>
      <c r="D32" s="1">
        <v>6.25</v>
      </c>
      <c r="E32" s="1">
        <v>43.75</v>
      </c>
      <c r="F32" s="1">
        <v>46.88</v>
      </c>
      <c r="G32" s="1">
        <v>3.13</v>
      </c>
    </row>
    <row r="33" spans="1:7" x14ac:dyDescent="0.3">
      <c r="A33" s="1" t="s">
        <v>35</v>
      </c>
      <c r="B33" s="1">
        <v>1</v>
      </c>
      <c r="C33" s="1">
        <v>80</v>
      </c>
      <c r="D33" s="1">
        <v>17.5</v>
      </c>
      <c r="E33" s="1">
        <v>46.25</v>
      </c>
      <c r="F33" s="1">
        <v>25</v>
      </c>
      <c r="G33" s="1">
        <v>11.25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showGridLines="0" workbookViewId="0">
      <selection activeCell="S8" sqref="S8"/>
    </sheetView>
  </sheetViews>
  <sheetFormatPr defaultRowHeight="14.4" x14ac:dyDescent="0.3"/>
  <cols>
    <col min="1" max="3" width="32" customWidth="1"/>
    <col min="4" max="19" width="15" customWidth="1"/>
  </cols>
  <sheetData>
    <row r="1" spans="1:19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0"/>
    </row>
    <row r="2" spans="1:19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1"/>
    </row>
    <row r="3" spans="1:19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"/>
    </row>
    <row r="4" spans="1:19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1"/>
    </row>
    <row r="5" spans="1:19" x14ac:dyDescent="0.3">
      <c r="A5" s="5" t="s">
        <v>4</v>
      </c>
      <c r="B5" s="1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"/>
    </row>
    <row r="6" spans="1:19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"/>
    </row>
    <row r="7" spans="1:19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"/>
    </row>
    <row r="8" spans="1:19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12">
        <v>15</v>
      </c>
    </row>
    <row r="9" spans="1:19" x14ac:dyDescent="0.3">
      <c r="A9" s="1" t="s">
        <v>11</v>
      </c>
      <c r="B9" s="1">
        <v>35469</v>
      </c>
      <c r="C9" s="1">
        <v>1434550</v>
      </c>
      <c r="D9" s="1">
        <v>0.7</v>
      </c>
      <c r="E9" s="1">
        <v>1.4</v>
      </c>
      <c r="F9" s="1">
        <v>2.2000000000000002</v>
      </c>
      <c r="G9" s="1">
        <v>2.7</v>
      </c>
      <c r="H9" s="1">
        <v>9.8000000000000007</v>
      </c>
      <c r="I9" s="1">
        <v>9.6999999999999993</v>
      </c>
      <c r="J9" s="1">
        <v>9.5</v>
      </c>
      <c r="K9" s="1">
        <v>9</v>
      </c>
      <c r="L9" s="1">
        <v>12.7</v>
      </c>
      <c r="M9" s="1">
        <v>10.8</v>
      </c>
      <c r="N9" s="1">
        <v>8.8000000000000007</v>
      </c>
      <c r="O9" s="1">
        <v>6.9</v>
      </c>
      <c r="P9" s="1">
        <v>6.8</v>
      </c>
      <c r="Q9" s="1">
        <v>4.5999999999999996</v>
      </c>
      <c r="R9" s="1">
        <v>2.8</v>
      </c>
      <c r="S9" s="1">
        <v>1.7</v>
      </c>
    </row>
    <row r="10" spans="1:19" x14ac:dyDescent="0.3">
      <c r="A10" s="1" t="s">
        <v>12</v>
      </c>
      <c r="B10" s="1">
        <v>159</v>
      </c>
      <c r="C10" s="1">
        <v>11042</v>
      </c>
      <c r="D10" s="1">
        <v>0.6</v>
      </c>
      <c r="E10" s="1">
        <v>0.9</v>
      </c>
      <c r="F10" s="1">
        <v>1.7</v>
      </c>
      <c r="G10" s="1">
        <v>1.7</v>
      </c>
      <c r="H10" s="1">
        <v>9.9</v>
      </c>
      <c r="I10" s="1">
        <v>9.8000000000000007</v>
      </c>
      <c r="J10" s="1">
        <v>10.4</v>
      </c>
      <c r="K10" s="1">
        <v>8.4</v>
      </c>
      <c r="L10" s="1">
        <v>13.5</v>
      </c>
      <c r="M10" s="1">
        <v>10.7</v>
      </c>
      <c r="N10" s="1">
        <v>8.6</v>
      </c>
      <c r="O10" s="1">
        <v>6.6</v>
      </c>
      <c r="P10" s="1">
        <v>7.6</v>
      </c>
      <c r="Q10" s="1">
        <v>4.8</v>
      </c>
      <c r="R10" s="1">
        <v>3.1</v>
      </c>
      <c r="S10" s="1">
        <v>1.8</v>
      </c>
    </row>
    <row r="11" spans="1:19" x14ac:dyDescent="0.3">
      <c r="A11" s="1" t="s">
        <v>13</v>
      </c>
      <c r="B11" s="1">
        <v>44</v>
      </c>
      <c r="C11" s="1">
        <v>5847</v>
      </c>
      <c r="D11" s="1">
        <v>0.6</v>
      </c>
      <c r="E11" s="1">
        <v>0.9</v>
      </c>
      <c r="F11" s="1">
        <v>1.8</v>
      </c>
      <c r="G11" s="1">
        <v>1.9</v>
      </c>
      <c r="H11" s="1">
        <v>9.8000000000000007</v>
      </c>
      <c r="I11" s="1">
        <v>9</v>
      </c>
      <c r="J11" s="1">
        <v>9.8000000000000007</v>
      </c>
      <c r="K11" s="1">
        <v>8.1</v>
      </c>
      <c r="L11" s="1">
        <v>13.1</v>
      </c>
      <c r="M11" s="1">
        <v>10.6</v>
      </c>
      <c r="N11" s="1">
        <v>8.6999999999999993</v>
      </c>
      <c r="O11" s="1">
        <v>6.8</v>
      </c>
      <c r="P11" s="1">
        <v>8.4</v>
      </c>
      <c r="Q11" s="1">
        <v>5.0999999999999996</v>
      </c>
      <c r="R11" s="1">
        <v>3.4</v>
      </c>
      <c r="S11" s="1">
        <v>2.1</v>
      </c>
    </row>
    <row r="12" spans="1:19" x14ac:dyDescent="0.3">
      <c r="A12" s="1" t="s">
        <v>14</v>
      </c>
      <c r="B12" s="1">
        <v>6</v>
      </c>
      <c r="C12" s="1">
        <v>295</v>
      </c>
      <c r="D12" s="1">
        <v>0.3</v>
      </c>
      <c r="E12" s="1">
        <v>0</v>
      </c>
      <c r="F12" s="1">
        <v>0.3</v>
      </c>
      <c r="G12" s="1">
        <v>0</v>
      </c>
      <c r="H12" s="1">
        <v>5.0999999999999996</v>
      </c>
      <c r="I12" s="1">
        <v>10.199999999999999</v>
      </c>
      <c r="J12" s="1">
        <v>13.6</v>
      </c>
      <c r="K12" s="1">
        <v>8.1</v>
      </c>
      <c r="L12" s="1">
        <v>20.7</v>
      </c>
      <c r="M12" s="1">
        <v>14.6</v>
      </c>
      <c r="N12" s="1">
        <v>7.5</v>
      </c>
      <c r="O12" s="1">
        <v>3.7</v>
      </c>
      <c r="P12" s="1">
        <v>8.5</v>
      </c>
      <c r="Q12" s="1">
        <v>6.1</v>
      </c>
      <c r="R12" s="1">
        <v>1</v>
      </c>
      <c r="S12" s="1">
        <v>0.3</v>
      </c>
    </row>
    <row r="13" spans="1:19" x14ac:dyDescent="0.3">
      <c r="A13" s="1" t="s">
        <v>15</v>
      </c>
      <c r="B13" s="1">
        <v>3</v>
      </c>
      <c r="C13" s="1">
        <v>233</v>
      </c>
      <c r="D13" s="1">
        <v>0.4</v>
      </c>
      <c r="E13" s="1">
        <v>0</v>
      </c>
      <c r="F13" s="1">
        <v>0</v>
      </c>
      <c r="G13" s="1">
        <v>0.9</v>
      </c>
      <c r="H13" s="1">
        <v>9.4</v>
      </c>
      <c r="I13" s="1">
        <v>10.7</v>
      </c>
      <c r="J13" s="1">
        <v>15.5</v>
      </c>
      <c r="K13" s="1">
        <v>7.7</v>
      </c>
      <c r="L13" s="1">
        <v>15.9</v>
      </c>
      <c r="M13" s="1">
        <v>13.3</v>
      </c>
      <c r="N13" s="1">
        <v>6.4</v>
      </c>
      <c r="O13" s="1">
        <v>3.9</v>
      </c>
      <c r="P13" s="1">
        <v>7.3</v>
      </c>
      <c r="Q13" s="1">
        <v>3.9</v>
      </c>
      <c r="R13" s="1">
        <v>3.9</v>
      </c>
      <c r="S13" s="1">
        <v>0.9</v>
      </c>
    </row>
    <row r="14" spans="1:19" x14ac:dyDescent="0.3">
      <c r="A14" s="1" t="s">
        <v>16</v>
      </c>
      <c r="B14" s="1">
        <v>1</v>
      </c>
      <c r="C14" s="1">
        <v>156</v>
      </c>
      <c r="D14" s="1">
        <v>0.6</v>
      </c>
      <c r="E14" s="1">
        <v>0.6</v>
      </c>
      <c r="F14" s="1">
        <v>0.6</v>
      </c>
      <c r="G14" s="1">
        <v>0.6</v>
      </c>
      <c r="H14" s="1">
        <v>22.4</v>
      </c>
      <c r="I14" s="1">
        <v>14.7</v>
      </c>
      <c r="J14" s="1">
        <v>8.3000000000000007</v>
      </c>
      <c r="K14" s="1">
        <v>3.2</v>
      </c>
      <c r="L14" s="1">
        <v>16.7</v>
      </c>
      <c r="M14" s="1">
        <v>10.3</v>
      </c>
      <c r="N14" s="1">
        <v>5.8</v>
      </c>
      <c r="O14" s="1">
        <v>3.2</v>
      </c>
      <c r="P14" s="1">
        <v>7.1</v>
      </c>
      <c r="Q14" s="1">
        <v>3.2</v>
      </c>
      <c r="R14" s="1">
        <v>2.6</v>
      </c>
      <c r="S14" s="1">
        <v>0</v>
      </c>
    </row>
    <row r="15" spans="1:19" x14ac:dyDescent="0.3">
      <c r="A15" s="1" t="s">
        <v>17</v>
      </c>
      <c r="B15" s="1">
        <v>5</v>
      </c>
      <c r="C15" s="1">
        <v>188</v>
      </c>
      <c r="D15" s="1">
        <v>0</v>
      </c>
      <c r="E15" s="1">
        <v>0</v>
      </c>
      <c r="F15" s="1">
        <v>2.1</v>
      </c>
      <c r="G15" s="1">
        <v>2.7</v>
      </c>
      <c r="H15" s="1">
        <v>8</v>
      </c>
      <c r="I15" s="1">
        <v>11.2</v>
      </c>
      <c r="J15" s="1">
        <v>15.4</v>
      </c>
      <c r="K15" s="1">
        <v>11.2</v>
      </c>
      <c r="L15" s="1">
        <v>18.600000000000001</v>
      </c>
      <c r="M15" s="1">
        <v>9.6</v>
      </c>
      <c r="N15" s="1">
        <v>7.4</v>
      </c>
      <c r="O15" s="1">
        <v>3.7</v>
      </c>
      <c r="P15" s="1">
        <v>5.9</v>
      </c>
      <c r="Q15" s="1">
        <v>2.1</v>
      </c>
      <c r="R15" s="1">
        <v>2.1</v>
      </c>
      <c r="S15" s="1">
        <v>0</v>
      </c>
    </row>
    <row r="16" spans="1:19" x14ac:dyDescent="0.3">
      <c r="A16" s="1" t="s">
        <v>18</v>
      </c>
      <c r="B16" s="1">
        <v>6</v>
      </c>
      <c r="C16" s="1">
        <v>297</v>
      </c>
      <c r="D16" s="1">
        <v>0.7</v>
      </c>
      <c r="E16" s="1">
        <v>2</v>
      </c>
      <c r="F16" s="1">
        <v>2.4</v>
      </c>
      <c r="G16" s="1">
        <v>5.4</v>
      </c>
      <c r="H16" s="1">
        <v>8.1</v>
      </c>
      <c r="I16" s="1">
        <v>9.1</v>
      </c>
      <c r="J16" s="1">
        <v>11.4</v>
      </c>
      <c r="K16" s="1">
        <v>8.8000000000000007</v>
      </c>
      <c r="L16" s="1">
        <v>11.4</v>
      </c>
      <c r="M16" s="1">
        <v>8.4</v>
      </c>
      <c r="N16" s="1">
        <v>8.4</v>
      </c>
      <c r="O16" s="1">
        <v>8.4</v>
      </c>
      <c r="P16" s="1">
        <v>6.1</v>
      </c>
      <c r="Q16" s="1">
        <v>4.4000000000000004</v>
      </c>
      <c r="R16" s="1">
        <v>3.4</v>
      </c>
      <c r="S16" s="1">
        <v>1.7</v>
      </c>
    </row>
    <row r="17" spans="1:19" x14ac:dyDescent="0.3">
      <c r="A17" s="1" t="s">
        <v>19</v>
      </c>
      <c r="B17" s="1">
        <v>5</v>
      </c>
      <c r="C17" s="1">
        <v>139</v>
      </c>
      <c r="D17" s="1">
        <v>1.4</v>
      </c>
      <c r="E17" s="1">
        <v>4.3</v>
      </c>
      <c r="F17" s="1">
        <v>6.5</v>
      </c>
      <c r="G17" s="1">
        <v>5</v>
      </c>
      <c r="H17" s="1">
        <v>13.7</v>
      </c>
      <c r="I17" s="1">
        <v>10.1</v>
      </c>
      <c r="J17" s="1">
        <v>10.8</v>
      </c>
      <c r="K17" s="1">
        <v>12.9</v>
      </c>
      <c r="L17" s="1">
        <v>11.5</v>
      </c>
      <c r="M17" s="1">
        <v>11.5</v>
      </c>
      <c r="N17" s="1">
        <v>0.7</v>
      </c>
      <c r="O17" s="1">
        <v>3.6</v>
      </c>
      <c r="P17" s="1">
        <v>3.6</v>
      </c>
      <c r="Q17" s="1">
        <v>2.2000000000000002</v>
      </c>
      <c r="R17" s="1">
        <v>1.4</v>
      </c>
      <c r="S17" s="1">
        <v>0.7</v>
      </c>
    </row>
    <row r="18" spans="1:19" x14ac:dyDescent="0.3">
      <c r="A18" s="1" t="s">
        <v>20</v>
      </c>
      <c r="B18" s="1">
        <v>5</v>
      </c>
      <c r="C18" s="1">
        <v>206</v>
      </c>
      <c r="D18" s="1">
        <v>2.4</v>
      </c>
      <c r="E18" s="1">
        <v>0.5</v>
      </c>
      <c r="F18" s="1">
        <v>1</v>
      </c>
      <c r="G18" s="1">
        <v>1.5</v>
      </c>
      <c r="H18" s="1">
        <v>11.7</v>
      </c>
      <c r="I18" s="1">
        <v>10.7</v>
      </c>
      <c r="J18" s="1">
        <v>12.1</v>
      </c>
      <c r="K18" s="1">
        <v>8.3000000000000007</v>
      </c>
      <c r="L18" s="1">
        <v>8.3000000000000007</v>
      </c>
      <c r="M18" s="1">
        <v>13.6</v>
      </c>
      <c r="N18" s="1">
        <v>8.6999999999999993</v>
      </c>
      <c r="O18" s="1">
        <v>8.6999999999999993</v>
      </c>
      <c r="P18" s="1">
        <v>6.8</v>
      </c>
      <c r="Q18" s="1">
        <v>4.4000000000000004</v>
      </c>
      <c r="R18" s="1">
        <v>1</v>
      </c>
      <c r="S18" s="1">
        <v>0.5</v>
      </c>
    </row>
    <row r="19" spans="1:19" x14ac:dyDescent="0.3">
      <c r="A19" s="1" t="s">
        <v>21</v>
      </c>
      <c r="B19" s="1">
        <v>13</v>
      </c>
      <c r="C19" s="1">
        <v>947</v>
      </c>
      <c r="D19" s="1">
        <v>0.2</v>
      </c>
      <c r="E19" s="1">
        <v>1.2</v>
      </c>
      <c r="F19" s="1">
        <v>2</v>
      </c>
      <c r="G19" s="1">
        <v>1.4</v>
      </c>
      <c r="H19" s="1">
        <v>10.8</v>
      </c>
      <c r="I19" s="1">
        <v>10</v>
      </c>
      <c r="J19" s="1">
        <v>11.7</v>
      </c>
      <c r="K19" s="1">
        <v>7.6</v>
      </c>
      <c r="L19" s="1">
        <v>14.6</v>
      </c>
      <c r="M19" s="1">
        <v>11</v>
      </c>
      <c r="N19" s="1">
        <v>8.8000000000000007</v>
      </c>
      <c r="O19" s="1">
        <v>6.5</v>
      </c>
      <c r="P19" s="1">
        <v>5.6</v>
      </c>
      <c r="Q19" s="1">
        <v>3.5</v>
      </c>
      <c r="R19" s="1">
        <v>2.7</v>
      </c>
      <c r="S19" s="1">
        <v>2.4</v>
      </c>
    </row>
    <row r="20" spans="1:19" x14ac:dyDescent="0.3">
      <c r="A20" s="1" t="s">
        <v>22</v>
      </c>
      <c r="B20" s="1">
        <v>6</v>
      </c>
      <c r="C20" s="1">
        <v>330</v>
      </c>
      <c r="D20" s="1">
        <v>0</v>
      </c>
      <c r="E20" s="1">
        <v>0.6</v>
      </c>
      <c r="F20" s="1">
        <v>0.9</v>
      </c>
      <c r="G20" s="1">
        <v>0.9</v>
      </c>
      <c r="H20" s="1">
        <v>15.5</v>
      </c>
      <c r="I20" s="1">
        <v>13.6</v>
      </c>
      <c r="J20" s="1">
        <v>12.1</v>
      </c>
      <c r="K20" s="1">
        <v>10.9</v>
      </c>
      <c r="L20" s="1">
        <v>13.9</v>
      </c>
      <c r="M20" s="1">
        <v>8.8000000000000007</v>
      </c>
      <c r="N20" s="1">
        <v>7.3</v>
      </c>
      <c r="O20" s="1">
        <v>3</v>
      </c>
      <c r="P20" s="1">
        <v>4.8</v>
      </c>
      <c r="Q20" s="1">
        <v>5.8</v>
      </c>
      <c r="R20" s="1">
        <v>1.5</v>
      </c>
      <c r="S20" s="1">
        <v>0.3</v>
      </c>
    </row>
    <row r="21" spans="1:19" x14ac:dyDescent="0.3">
      <c r="A21" s="1" t="s">
        <v>23</v>
      </c>
      <c r="B21" s="1">
        <v>12</v>
      </c>
      <c r="C21" s="1">
        <v>486</v>
      </c>
      <c r="D21" s="1">
        <v>0.4</v>
      </c>
      <c r="E21" s="1">
        <v>0.2</v>
      </c>
      <c r="F21" s="1">
        <v>1.2</v>
      </c>
      <c r="G21" s="1">
        <v>1.6</v>
      </c>
      <c r="H21" s="1">
        <v>11.5</v>
      </c>
      <c r="I21" s="1">
        <v>9.1</v>
      </c>
      <c r="J21" s="1">
        <v>11.7</v>
      </c>
      <c r="K21" s="1">
        <v>6.6</v>
      </c>
      <c r="L21" s="1">
        <v>11.5</v>
      </c>
      <c r="M21" s="1">
        <v>10.7</v>
      </c>
      <c r="N21" s="1">
        <v>10.7</v>
      </c>
      <c r="O21" s="1">
        <v>9.3000000000000007</v>
      </c>
      <c r="P21" s="1">
        <v>5.8</v>
      </c>
      <c r="Q21" s="1">
        <v>6</v>
      </c>
      <c r="R21" s="1">
        <v>2.7</v>
      </c>
      <c r="S21" s="1">
        <v>1</v>
      </c>
    </row>
    <row r="22" spans="1:19" x14ac:dyDescent="0.3">
      <c r="A22" s="1" t="s">
        <v>24</v>
      </c>
      <c r="B22" s="1">
        <v>4</v>
      </c>
      <c r="C22" s="1">
        <v>129</v>
      </c>
      <c r="D22" s="1">
        <v>0</v>
      </c>
      <c r="E22" s="1">
        <v>0</v>
      </c>
      <c r="F22" s="1">
        <v>0</v>
      </c>
      <c r="G22" s="1">
        <v>0.8</v>
      </c>
      <c r="H22" s="1">
        <v>5.4</v>
      </c>
      <c r="I22" s="1">
        <v>9.3000000000000007</v>
      </c>
      <c r="J22" s="1">
        <v>8.5</v>
      </c>
      <c r="K22" s="1">
        <v>11.6</v>
      </c>
      <c r="L22" s="1">
        <v>10.1</v>
      </c>
      <c r="M22" s="1">
        <v>17.8</v>
      </c>
      <c r="N22" s="1">
        <v>9.3000000000000007</v>
      </c>
      <c r="O22" s="1">
        <v>9.3000000000000007</v>
      </c>
      <c r="P22" s="1">
        <v>7.8</v>
      </c>
      <c r="Q22" s="1">
        <v>5.4</v>
      </c>
      <c r="R22" s="1">
        <v>2.2999999999999998</v>
      </c>
      <c r="S22" s="1">
        <v>2.2999999999999998</v>
      </c>
    </row>
    <row r="23" spans="1:19" x14ac:dyDescent="0.3">
      <c r="A23" s="1" t="s">
        <v>25</v>
      </c>
      <c r="B23" s="1">
        <v>9</v>
      </c>
      <c r="C23" s="1">
        <v>296</v>
      </c>
      <c r="D23" s="1">
        <v>0</v>
      </c>
      <c r="E23" s="1">
        <v>0.7</v>
      </c>
      <c r="F23" s="1">
        <v>1</v>
      </c>
      <c r="G23" s="1">
        <v>0.3</v>
      </c>
      <c r="H23" s="1">
        <v>9.5</v>
      </c>
      <c r="I23" s="1">
        <v>12.8</v>
      </c>
      <c r="J23" s="1">
        <v>11.5</v>
      </c>
      <c r="K23" s="1">
        <v>12.2</v>
      </c>
      <c r="L23" s="1">
        <v>7.4</v>
      </c>
      <c r="M23" s="1">
        <v>11.8</v>
      </c>
      <c r="N23" s="1">
        <v>10.1</v>
      </c>
      <c r="O23" s="1">
        <v>8.1</v>
      </c>
      <c r="P23" s="1">
        <v>6.1</v>
      </c>
      <c r="Q23" s="1">
        <v>4.0999999999999996</v>
      </c>
      <c r="R23" s="1">
        <v>3</v>
      </c>
      <c r="S23" s="1">
        <v>1.4</v>
      </c>
    </row>
    <row r="24" spans="1:19" x14ac:dyDescent="0.3">
      <c r="A24" s="1" t="s">
        <v>26</v>
      </c>
      <c r="B24" s="1">
        <v>7</v>
      </c>
      <c r="C24" s="1">
        <v>347</v>
      </c>
      <c r="D24" s="1">
        <v>0</v>
      </c>
      <c r="E24" s="1">
        <v>0.9</v>
      </c>
      <c r="F24" s="1">
        <v>0.3</v>
      </c>
      <c r="G24" s="1">
        <v>0</v>
      </c>
      <c r="H24" s="1">
        <v>9.5</v>
      </c>
      <c r="I24" s="1">
        <v>11.5</v>
      </c>
      <c r="J24" s="1">
        <v>6.3</v>
      </c>
      <c r="K24" s="1">
        <v>7.5</v>
      </c>
      <c r="L24" s="1">
        <v>22.5</v>
      </c>
      <c r="M24" s="1">
        <v>8.1</v>
      </c>
      <c r="N24" s="1">
        <v>8.1</v>
      </c>
      <c r="O24" s="1">
        <v>5.8</v>
      </c>
      <c r="P24" s="1">
        <v>13</v>
      </c>
      <c r="Q24" s="1">
        <v>4.3</v>
      </c>
      <c r="R24" s="1">
        <v>2.2999999999999998</v>
      </c>
      <c r="S24" s="1">
        <v>0</v>
      </c>
    </row>
    <row r="25" spans="1:19" x14ac:dyDescent="0.3">
      <c r="A25" s="1" t="s">
        <v>27</v>
      </c>
      <c r="B25" s="1">
        <v>3</v>
      </c>
      <c r="C25" s="1">
        <v>148</v>
      </c>
      <c r="D25" s="1">
        <v>2</v>
      </c>
      <c r="E25" s="1">
        <v>1.4</v>
      </c>
      <c r="F25" s="1">
        <v>4.0999999999999996</v>
      </c>
      <c r="G25" s="1">
        <v>1.4</v>
      </c>
      <c r="H25" s="1">
        <v>8.1</v>
      </c>
      <c r="I25" s="1">
        <v>10.8</v>
      </c>
      <c r="J25" s="1">
        <v>9.5</v>
      </c>
      <c r="K25" s="1">
        <v>12.8</v>
      </c>
      <c r="L25" s="1">
        <v>12.8</v>
      </c>
      <c r="M25" s="1">
        <v>6.8</v>
      </c>
      <c r="N25" s="1">
        <v>9.5</v>
      </c>
      <c r="O25" s="1">
        <v>5.4</v>
      </c>
      <c r="P25" s="1">
        <v>6.1</v>
      </c>
      <c r="Q25" s="1">
        <v>3.4</v>
      </c>
      <c r="R25" s="1">
        <v>2</v>
      </c>
      <c r="S25" s="1">
        <v>4.0999999999999996</v>
      </c>
    </row>
    <row r="26" spans="1:19" x14ac:dyDescent="0.3">
      <c r="A26" s="1" t="s">
        <v>28</v>
      </c>
      <c r="B26" s="1">
        <v>7</v>
      </c>
      <c r="C26" s="1">
        <v>299</v>
      </c>
      <c r="D26" s="1">
        <v>0.7</v>
      </c>
      <c r="E26" s="1">
        <v>0.3</v>
      </c>
      <c r="F26" s="1">
        <v>1.7</v>
      </c>
      <c r="G26" s="1">
        <v>1.7</v>
      </c>
      <c r="H26" s="1">
        <v>5.4</v>
      </c>
      <c r="I26" s="1">
        <v>10.4</v>
      </c>
      <c r="J26" s="1">
        <v>8.4</v>
      </c>
      <c r="K26" s="1">
        <v>13.4</v>
      </c>
      <c r="L26" s="1">
        <v>11.4</v>
      </c>
      <c r="M26" s="1">
        <v>13.4</v>
      </c>
      <c r="N26" s="1">
        <v>10.4</v>
      </c>
      <c r="O26" s="1">
        <v>7</v>
      </c>
      <c r="P26" s="1">
        <v>6.4</v>
      </c>
      <c r="Q26" s="1">
        <v>4.7</v>
      </c>
      <c r="R26" s="1">
        <v>2.7</v>
      </c>
      <c r="S26" s="1">
        <v>2.2999999999999998</v>
      </c>
    </row>
    <row r="27" spans="1:19" x14ac:dyDescent="0.3">
      <c r="A27" s="1" t="s">
        <v>29</v>
      </c>
      <c r="B27" s="1">
        <v>4</v>
      </c>
      <c r="C27" s="1">
        <v>93</v>
      </c>
      <c r="D27" s="1">
        <v>3.2</v>
      </c>
      <c r="E27" s="1">
        <v>3.2</v>
      </c>
      <c r="F27" s="1">
        <v>3.2</v>
      </c>
      <c r="G27" s="1">
        <v>0</v>
      </c>
      <c r="H27" s="1">
        <v>7.5</v>
      </c>
      <c r="I27" s="1">
        <v>10.8</v>
      </c>
      <c r="J27" s="1">
        <v>11.8</v>
      </c>
      <c r="K27" s="1">
        <v>7.5</v>
      </c>
      <c r="L27" s="1">
        <v>14</v>
      </c>
      <c r="M27" s="1">
        <v>6.5</v>
      </c>
      <c r="N27" s="1">
        <v>8.6</v>
      </c>
      <c r="O27" s="1">
        <v>9.6999999999999993</v>
      </c>
      <c r="P27" s="1">
        <v>9.6999999999999993</v>
      </c>
      <c r="Q27" s="1">
        <v>3.2</v>
      </c>
      <c r="R27" s="1">
        <v>0</v>
      </c>
      <c r="S27" s="1">
        <v>1.1000000000000001</v>
      </c>
    </row>
    <row r="28" spans="1:19" x14ac:dyDescent="0.3">
      <c r="A28" s="1" t="s">
        <v>30</v>
      </c>
      <c r="B28" s="1">
        <v>5</v>
      </c>
      <c r="C28" s="1">
        <v>111</v>
      </c>
      <c r="D28" s="1">
        <v>0</v>
      </c>
      <c r="E28" s="1">
        <v>0</v>
      </c>
      <c r="F28" s="1">
        <v>0</v>
      </c>
      <c r="G28" s="1">
        <v>0</v>
      </c>
      <c r="H28" s="1">
        <v>10.8</v>
      </c>
      <c r="I28" s="1">
        <v>9</v>
      </c>
      <c r="J28" s="1">
        <v>8.1</v>
      </c>
      <c r="K28" s="1">
        <v>9</v>
      </c>
      <c r="L28" s="1">
        <v>5.4</v>
      </c>
      <c r="M28" s="1">
        <v>12.6</v>
      </c>
      <c r="N28" s="1">
        <v>9.9</v>
      </c>
      <c r="O28" s="1">
        <v>9.9</v>
      </c>
      <c r="P28" s="1">
        <v>6.3</v>
      </c>
      <c r="Q28" s="1">
        <v>7.2</v>
      </c>
      <c r="R28" s="1">
        <v>3.6</v>
      </c>
      <c r="S28" s="1">
        <v>8.1</v>
      </c>
    </row>
    <row r="29" spans="1:19" x14ac:dyDescent="0.3">
      <c r="A29" s="1" t="s">
        <v>31</v>
      </c>
      <c r="B29" s="1">
        <v>6</v>
      </c>
      <c r="C29" s="1">
        <v>170</v>
      </c>
      <c r="D29" s="1">
        <v>0</v>
      </c>
      <c r="E29" s="1">
        <v>0</v>
      </c>
      <c r="F29" s="1">
        <v>0.6</v>
      </c>
      <c r="G29" s="1">
        <v>2.9</v>
      </c>
      <c r="H29" s="1">
        <v>6.5</v>
      </c>
      <c r="I29" s="1">
        <v>10</v>
      </c>
      <c r="J29" s="1">
        <v>8.1999999999999993</v>
      </c>
      <c r="K29" s="1">
        <v>10</v>
      </c>
      <c r="L29" s="1">
        <v>19.399999999999999</v>
      </c>
      <c r="M29" s="1">
        <v>7.6</v>
      </c>
      <c r="N29" s="1">
        <v>10</v>
      </c>
      <c r="O29" s="1">
        <v>6.5</v>
      </c>
      <c r="P29" s="1">
        <v>5.9</v>
      </c>
      <c r="Q29" s="1">
        <v>6.5</v>
      </c>
      <c r="R29" s="1">
        <v>4.7</v>
      </c>
      <c r="S29" s="1">
        <v>1.2</v>
      </c>
    </row>
    <row r="30" spans="1:19" x14ac:dyDescent="0.3">
      <c r="A30" s="1" t="s">
        <v>32</v>
      </c>
      <c r="B30" s="1">
        <v>5</v>
      </c>
      <c r="C30" s="1">
        <v>161</v>
      </c>
      <c r="D30" s="1">
        <v>0.6</v>
      </c>
      <c r="E30" s="1">
        <v>1.2</v>
      </c>
      <c r="F30" s="1">
        <v>0.6</v>
      </c>
      <c r="G30" s="1">
        <v>1.9</v>
      </c>
      <c r="H30" s="1">
        <v>8.6999999999999993</v>
      </c>
      <c r="I30" s="1">
        <v>9.3000000000000007</v>
      </c>
      <c r="J30" s="1">
        <v>11.2</v>
      </c>
      <c r="K30" s="1">
        <v>3.7</v>
      </c>
      <c r="L30" s="1">
        <v>16.8</v>
      </c>
      <c r="M30" s="1">
        <v>11.8</v>
      </c>
      <c r="N30" s="1">
        <v>6.2</v>
      </c>
      <c r="O30" s="1">
        <v>3.7</v>
      </c>
      <c r="P30" s="1">
        <v>11.2</v>
      </c>
      <c r="Q30" s="1">
        <v>3.7</v>
      </c>
      <c r="R30" s="1">
        <v>8.1</v>
      </c>
      <c r="S30" s="1">
        <v>1.2</v>
      </c>
    </row>
    <row r="31" spans="1:19" x14ac:dyDescent="0.3">
      <c r="A31" s="1" t="s">
        <v>33</v>
      </c>
      <c r="B31" s="1">
        <v>1</v>
      </c>
      <c r="C31" s="1">
        <v>52</v>
      </c>
      <c r="D31" s="1">
        <v>0</v>
      </c>
      <c r="E31" s="1">
        <v>0</v>
      </c>
      <c r="F31" s="1">
        <v>0</v>
      </c>
      <c r="G31" s="1">
        <v>0</v>
      </c>
      <c r="H31" s="1">
        <v>13.5</v>
      </c>
      <c r="I31" s="1">
        <v>7.7</v>
      </c>
      <c r="J31" s="1">
        <v>9.6</v>
      </c>
      <c r="K31" s="1">
        <v>1.9</v>
      </c>
      <c r="L31" s="1">
        <v>5.8</v>
      </c>
      <c r="M31" s="1">
        <v>7.7</v>
      </c>
      <c r="N31" s="1">
        <v>9.6</v>
      </c>
      <c r="O31" s="1">
        <v>13.5</v>
      </c>
      <c r="P31" s="1">
        <v>7.7</v>
      </c>
      <c r="Q31" s="1">
        <v>9.6</v>
      </c>
      <c r="R31" s="1">
        <v>11.5</v>
      </c>
      <c r="S31" s="1">
        <v>1.9</v>
      </c>
    </row>
    <row r="32" spans="1:19" x14ac:dyDescent="0.3">
      <c r="A32" s="1" t="s">
        <v>34</v>
      </c>
      <c r="B32" s="1">
        <v>1</v>
      </c>
      <c r="C32" s="1">
        <v>32</v>
      </c>
      <c r="D32" s="1">
        <v>0</v>
      </c>
      <c r="E32" s="1">
        <v>3.1</v>
      </c>
      <c r="F32" s="1">
        <v>3.1</v>
      </c>
      <c r="G32" s="1">
        <v>0</v>
      </c>
      <c r="H32" s="1">
        <v>9.4</v>
      </c>
      <c r="I32" s="1">
        <v>15.6</v>
      </c>
      <c r="J32" s="1">
        <v>6.3</v>
      </c>
      <c r="K32" s="1">
        <v>12.5</v>
      </c>
      <c r="L32" s="1">
        <v>12.5</v>
      </c>
      <c r="M32" s="1">
        <v>15.6</v>
      </c>
      <c r="N32" s="1">
        <v>18.8</v>
      </c>
      <c r="O32" s="1">
        <v>0</v>
      </c>
      <c r="P32" s="1">
        <v>3.1</v>
      </c>
      <c r="Q32" s="1">
        <v>0</v>
      </c>
      <c r="R32" s="1">
        <v>0</v>
      </c>
      <c r="S32" s="1">
        <v>0</v>
      </c>
    </row>
    <row r="33" spans="1:19" x14ac:dyDescent="0.3">
      <c r="A33" s="1" t="s">
        <v>35</v>
      </c>
      <c r="B33" s="1">
        <v>1</v>
      </c>
      <c r="C33" s="1">
        <v>80</v>
      </c>
      <c r="D33" s="1">
        <v>0</v>
      </c>
      <c r="E33" s="1">
        <v>5</v>
      </c>
      <c r="F33" s="1">
        <v>7.5</v>
      </c>
      <c r="G33" s="1">
        <v>5</v>
      </c>
      <c r="H33" s="1">
        <v>11.3</v>
      </c>
      <c r="I33" s="1">
        <v>10</v>
      </c>
      <c r="J33" s="1">
        <v>12.5</v>
      </c>
      <c r="K33" s="1">
        <v>12.5</v>
      </c>
      <c r="L33" s="1">
        <v>6.3</v>
      </c>
      <c r="M33" s="1">
        <v>7.5</v>
      </c>
      <c r="N33" s="1">
        <v>5</v>
      </c>
      <c r="O33" s="1">
        <v>6.3</v>
      </c>
      <c r="P33" s="1">
        <v>6.3</v>
      </c>
      <c r="Q33" s="1">
        <v>3.8</v>
      </c>
      <c r="R33" s="1">
        <v>0</v>
      </c>
      <c r="S33" s="1">
        <v>1.3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0"/>
  <sheetViews>
    <sheetView showGridLines="0" workbookViewId="0">
      <selection activeCell="L8" sqref="L8"/>
    </sheetView>
  </sheetViews>
  <sheetFormatPr defaultRowHeight="14.4" x14ac:dyDescent="0.3"/>
  <cols>
    <col min="1" max="3" width="32" customWidth="1"/>
  </cols>
  <sheetData>
    <row r="1" spans="1:12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0"/>
    </row>
    <row r="2" spans="1:12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1"/>
    </row>
    <row r="3" spans="1:12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1"/>
    </row>
    <row r="4" spans="1:12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1"/>
    </row>
    <row r="5" spans="1:12" x14ac:dyDescent="0.3">
      <c r="A5" s="5" t="s">
        <v>4</v>
      </c>
      <c r="B5" s="1">
        <v>15</v>
      </c>
      <c r="C5" s="1"/>
      <c r="D5" s="1"/>
      <c r="E5" s="1"/>
      <c r="F5" s="1"/>
      <c r="G5" s="1"/>
      <c r="H5" s="1"/>
      <c r="I5" s="1"/>
      <c r="J5" s="1"/>
      <c r="K5" s="1"/>
      <c r="L5" s="11"/>
    </row>
    <row r="6" spans="1:12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1"/>
    </row>
    <row r="7" spans="1:12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1"/>
    </row>
    <row r="8" spans="1:12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12">
        <v>8</v>
      </c>
    </row>
    <row r="9" spans="1:12" x14ac:dyDescent="0.3">
      <c r="A9" s="1"/>
      <c r="B9" s="1"/>
      <c r="C9" s="1"/>
      <c r="D9" s="2" t="s">
        <v>10</v>
      </c>
      <c r="E9" s="1">
        <v>2</v>
      </c>
      <c r="F9" s="1">
        <v>1</v>
      </c>
      <c r="G9" s="1">
        <v>3</v>
      </c>
      <c r="H9" s="1">
        <v>3</v>
      </c>
      <c r="I9" s="1">
        <v>1</v>
      </c>
      <c r="J9" s="1">
        <v>2</v>
      </c>
      <c r="K9" s="1">
        <v>1</v>
      </c>
      <c r="L9" s="1">
        <v>2</v>
      </c>
    </row>
    <row r="10" spans="1:12" x14ac:dyDescent="0.3">
      <c r="A10" s="1" t="s">
        <v>11</v>
      </c>
      <c r="B10" s="1">
        <v>35469</v>
      </c>
      <c r="C10" s="1">
        <v>1434550</v>
      </c>
      <c r="D10" s="1"/>
      <c r="E10" s="1">
        <v>73.290000000000006</v>
      </c>
      <c r="F10" s="1">
        <v>79.33</v>
      </c>
      <c r="G10" s="1">
        <v>55.2</v>
      </c>
      <c r="H10" s="1">
        <v>46.96</v>
      </c>
      <c r="I10" s="1">
        <v>60.29</v>
      </c>
      <c r="J10" s="1">
        <v>26.44</v>
      </c>
      <c r="K10" s="1">
        <v>65.989999999999995</v>
      </c>
      <c r="L10" s="1">
        <v>39.39</v>
      </c>
    </row>
    <row r="11" spans="1:12" x14ac:dyDescent="0.3">
      <c r="A11" s="1" t="s">
        <v>12</v>
      </c>
      <c r="B11" s="1">
        <v>159</v>
      </c>
      <c r="C11" s="1">
        <v>11042</v>
      </c>
      <c r="D11" s="1"/>
      <c r="E11" s="1">
        <v>73.78</v>
      </c>
      <c r="F11" s="1">
        <v>78.28</v>
      </c>
      <c r="G11" s="1">
        <v>56.42</v>
      </c>
      <c r="H11" s="1">
        <v>47.29</v>
      </c>
      <c r="I11" s="1">
        <v>60.97</v>
      </c>
      <c r="J11" s="1">
        <v>28.26</v>
      </c>
      <c r="K11" s="1">
        <v>69.040000000000006</v>
      </c>
      <c r="L11" s="1">
        <v>41.08</v>
      </c>
    </row>
    <row r="12" spans="1:12" x14ac:dyDescent="0.3">
      <c r="A12" s="1" t="s">
        <v>39</v>
      </c>
      <c r="B12" s="1"/>
      <c r="C12" s="1">
        <v>532</v>
      </c>
      <c r="D12" s="1"/>
      <c r="E12" s="1">
        <v>23.31</v>
      </c>
      <c r="F12" s="1">
        <v>40.229999999999997</v>
      </c>
      <c r="G12" s="1">
        <v>9.7100000000000009</v>
      </c>
      <c r="H12" s="1">
        <v>6.64</v>
      </c>
      <c r="I12" s="1">
        <v>21.05</v>
      </c>
      <c r="J12" s="1">
        <v>3.01</v>
      </c>
      <c r="K12" s="1">
        <v>20.86</v>
      </c>
      <c r="L12" s="1">
        <v>5.45</v>
      </c>
    </row>
    <row r="13" spans="1:12" x14ac:dyDescent="0.3">
      <c r="A13" s="1" t="s">
        <v>40</v>
      </c>
      <c r="B13" s="1"/>
      <c r="C13" s="1">
        <v>4254</v>
      </c>
      <c r="D13" s="1"/>
      <c r="E13" s="1">
        <v>62.62</v>
      </c>
      <c r="F13" s="1">
        <v>70.430000000000007</v>
      </c>
      <c r="G13" s="1">
        <v>37.270000000000003</v>
      </c>
      <c r="H13" s="1">
        <v>25.58</v>
      </c>
      <c r="I13" s="1">
        <v>49.39</v>
      </c>
      <c r="J13" s="1">
        <v>10.7</v>
      </c>
      <c r="K13" s="1">
        <v>50.8</v>
      </c>
      <c r="L13" s="1">
        <v>19.63</v>
      </c>
    </row>
    <row r="14" spans="1:12" x14ac:dyDescent="0.3">
      <c r="A14" s="1" t="s">
        <v>41</v>
      </c>
      <c r="B14" s="1"/>
      <c r="C14" s="1">
        <v>4349</v>
      </c>
      <c r="D14" s="1"/>
      <c r="E14" s="1">
        <v>82.78</v>
      </c>
      <c r="F14" s="1">
        <v>83.9</v>
      </c>
      <c r="G14" s="1">
        <v>66.569999999999993</v>
      </c>
      <c r="H14" s="1">
        <v>56.38</v>
      </c>
      <c r="I14" s="1">
        <v>65.900000000000006</v>
      </c>
      <c r="J14" s="1">
        <v>30.43</v>
      </c>
      <c r="K14" s="1">
        <v>80.62</v>
      </c>
      <c r="L14" s="1">
        <v>47.7</v>
      </c>
    </row>
    <row r="15" spans="1:12" x14ac:dyDescent="0.3">
      <c r="A15" s="1" t="s">
        <v>42</v>
      </c>
      <c r="B15" s="1"/>
      <c r="C15" s="1">
        <v>1907</v>
      </c>
      <c r="D15" s="1"/>
      <c r="E15" s="1">
        <v>92.21</v>
      </c>
      <c r="F15" s="1">
        <v>93.6</v>
      </c>
      <c r="G15" s="1">
        <v>89.02</v>
      </c>
      <c r="H15" s="1">
        <v>86.31</v>
      </c>
      <c r="I15" s="1">
        <v>86.68</v>
      </c>
      <c r="J15" s="1">
        <v>69.56</v>
      </c>
      <c r="K15" s="1">
        <v>96.75</v>
      </c>
      <c r="L15" s="1">
        <v>83.8</v>
      </c>
    </row>
    <row r="16" spans="1:12" x14ac:dyDescent="0.3">
      <c r="A16" s="1" t="s">
        <v>13</v>
      </c>
      <c r="B16" s="1">
        <v>44</v>
      </c>
      <c r="C16" s="1">
        <v>5847</v>
      </c>
      <c r="D16" s="1"/>
      <c r="E16" s="1">
        <v>72.540000000000006</v>
      </c>
      <c r="F16" s="1">
        <v>75.489999999999995</v>
      </c>
      <c r="G16" s="1">
        <v>57.35</v>
      </c>
      <c r="H16" s="1">
        <v>49.25</v>
      </c>
      <c r="I16" s="1">
        <v>58.77</v>
      </c>
      <c r="J16" s="1">
        <v>29.96</v>
      </c>
      <c r="K16" s="1">
        <v>70.739999999999995</v>
      </c>
      <c r="L16" s="1">
        <v>43.67</v>
      </c>
    </row>
    <row r="17" spans="1:12" x14ac:dyDescent="0.3">
      <c r="A17" s="1" t="s">
        <v>39</v>
      </c>
      <c r="B17" s="1"/>
      <c r="C17" s="1">
        <v>303</v>
      </c>
      <c r="D17" s="1"/>
      <c r="E17" s="1">
        <v>26.4</v>
      </c>
      <c r="F17" s="1">
        <v>37.619999999999997</v>
      </c>
      <c r="G17" s="1">
        <v>9.35</v>
      </c>
      <c r="H17" s="1">
        <v>6.71</v>
      </c>
      <c r="I17" s="1">
        <v>19.14</v>
      </c>
      <c r="J17" s="1">
        <v>3.8</v>
      </c>
      <c r="K17" s="1">
        <v>21.12</v>
      </c>
      <c r="L17" s="1">
        <v>4.95</v>
      </c>
    </row>
    <row r="18" spans="1:12" x14ac:dyDescent="0.3">
      <c r="A18" s="1" t="s">
        <v>40</v>
      </c>
      <c r="B18" s="1"/>
      <c r="C18" s="1">
        <v>2145</v>
      </c>
      <c r="D18" s="1"/>
      <c r="E18" s="1">
        <v>61.17</v>
      </c>
      <c r="F18" s="1">
        <v>66.06</v>
      </c>
      <c r="G18" s="1">
        <v>37.340000000000003</v>
      </c>
      <c r="H18" s="1">
        <v>26.4</v>
      </c>
      <c r="I18" s="1">
        <v>45.92</v>
      </c>
      <c r="J18" s="1">
        <v>11.35</v>
      </c>
      <c r="K18" s="1">
        <v>52.82</v>
      </c>
      <c r="L18" s="1">
        <v>21.47</v>
      </c>
    </row>
    <row r="19" spans="1:12" x14ac:dyDescent="0.3">
      <c r="A19" s="1" t="s">
        <v>41</v>
      </c>
      <c r="B19" s="1"/>
      <c r="C19" s="1">
        <v>2291</v>
      </c>
      <c r="D19" s="1"/>
      <c r="E19" s="1">
        <v>80.69</v>
      </c>
      <c r="F19" s="1">
        <v>80.709999999999994</v>
      </c>
      <c r="G19" s="1">
        <v>67.040000000000006</v>
      </c>
      <c r="H19" s="1">
        <v>57.81</v>
      </c>
      <c r="I19" s="1">
        <v>62.72</v>
      </c>
      <c r="J19" s="1">
        <v>31.91</v>
      </c>
      <c r="K19" s="1">
        <v>81.27</v>
      </c>
      <c r="L19" s="1">
        <v>49.54</v>
      </c>
    </row>
    <row r="20" spans="1:12" x14ac:dyDescent="0.3">
      <c r="A20" s="1" t="s">
        <v>42</v>
      </c>
      <c r="B20" s="1"/>
      <c r="C20" s="1">
        <v>1108</v>
      </c>
      <c r="D20" s="1"/>
      <c r="E20" s="1">
        <v>90.34</v>
      </c>
      <c r="F20" s="1">
        <v>93.32</v>
      </c>
      <c r="G20" s="1">
        <v>89.17</v>
      </c>
      <c r="H20" s="1">
        <v>87.42</v>
      </c>
      <c r="I20" s="1">
        <v>86.28</v>
      </c>
      <c r="J20" s="1">
        <v>69.09</v>
      </c>
      <c r="K20" s="1">
        <v>97.2</v>
      </c>
      <c r="L20" s="1">
        <v>85.11</v>
      </c>
    </row>
    <row r="21" spans="1:12" x14ac:dyDescent="0.3">
      <c r="A21" s="1" t="s">
        <v>14</v>
      </c>
      <c r="B21" s="1">
        <v>6</v>
      </c>
      <c r="C21" s="1">
        <v>295</v>
      </c>
      <c r="D21" s="1"/>
      <c r="E21" s="1">
        <v>82.2</v>
      </c>
      <c r="F21" s="1">
        <v>93.9</v>
      </c>
      <c r="G21" s="1">
        <v>55.82</v>
      </c>
      <c r="H21" s="1">
        <v>47.23</v>
      </c>
      <c r="I21" s="1">
        <v>62.71</v>
      </c>
      <c r="J21" s="1">
        <v>24.58</v>
      </c>
      <c r="K21" s="1">
        <v>67.12</v>
      </c>
      <c r="L21" s="1">
        <v>38.14</v>
      </c>
    </row>
    <row r="22" spans="1:12" x14ac:dyDescent="0.3">
      <c r="A22" s="1" t="s">
        <v>39</v>
      </c>
      <c r="B22" s="1"/>
      <c r="C22" s="1">
        <v>2</v>
      </c>
      <c r="D22" s="1"/>
      <c r="E22" s="1">
        <v>0</v>
      </c>
      <c r="F22" s="1">
        <v>50</v>
      </c>
      <c r="G22" s="1">
        <v>0</v>
      </c>
      <c r="H22" s="1">
        <v>0</v>
      </c>
      <c r="I22" s="1">
        <v>0</v>
      </c>
      <c r="J22" s="1">
        <v>0</v>
      </c>
      <c r="K22" s="1">
        <v>50</v>
      </c>
      <c r="L22" s="1">
        <v>0</v>
      </c>
    </row>
    <row r="23" spans="1:12" x14ac:dyDescent="0.3">
      <c r="A23" s="1" t="s">
        <v>40</v>
      </c>
      <c r="B23" s="1"/>
      <c r="C23" s="1">
        <v>109</v>
      </c>
      <c r="D23" s="1"/>
      <c r="E23" s="1">
        <v>67.89</v>
      </c>
      <c r="F23" s="1">
        <v>91.74</v>
      </c>
      <c r="G23" s="1">
        <v>36.39</v>
      </c>
      <c r="H23" s="1">
        <v>25.99</v>
      </c>
      <c r="I23" s="1">
        <v>54.13</v>
      </c>
      <c r="J23" s="1">
        <v>10.09</v>
      </c>
      <c r="K23" s="1">
        <v>44.04</v>
      </c>
      <c r="L23" s="1">
        <v>16.97</v>
      </c>
    </row>
    <row r="24" spans="1:12" x14ac:dyDescent="0.3">
      <c r="A24" s="1" t="s">
        <v>41</v>
      </c>
      <c r="B24" s="1"/>
      <c r="C24" s="1">
        <v>137</v>
      </c>
      <c r="D24" s="1"/>
      <c r="E24" s="1">
        <v>89.05</v>
      </c>
      <c r="F24" s="1">
        <v>94.89</v>
      </c>
      <c r="G24" s="1">
        <v>60.34</v>
      </c>
      <c r="H24" s="1">
        <v>53.53</v>
      </c>
      <c r="I24" s="1">
        <v>62.77</v>
      </c>
      <c r="J24" s="1">
        <v>25.91</v>
      </c>
      <c r="K24" s="1">
        <v>77.37</v>
      </c>
      <c r="L24" s="1">
        <v>40.51</v>
      </c>
    </row>
    <row r="25" spans="1:12" x14ac:dyDescent="0.3">
      <c r="A25" s="1" t="s">
        <v>42</v>
      </c>
      <c r="B25" s="1"/>
      <c r="C25" s="1">
        <v>47</v>
      </c>
      <c r="D25" s="1"/>
      <c r="E25" s="1">
        <v>98.94</v>
      </c>
      <c r="F25" s="1">
        <v>97.87</v>
      </c>
      <c r="G25" s="1">
        <v>90.07</v>
      </c>
      <c r="H25" s="1">
        <v>80.14</v>
      </c>
      <c r="I25" s="1">
        <v>85.11</v>
      </c>
      <c r="J25" s="1">
        <v>55.32</v>
      </c>
      <c r="K25" s="1">
        <v>91.49</v>
      </c>
      <c r="L25" s="1">
        <v>81.91</v>
      </c>
    </row>
    <row r="26" spans="1:12" x14ac:dyDescent="0.3">
      <c r="A26" s="1" t="s">
        <v>15</v>
      </c>
      <c r="B26" s="1">
        <v>3</v>
      </c>
      <c r="C26" s="1">
        <v>233</v>
      </c>
      <c r="D26" s="1"/>
      <c r="E26" s="1">
        <v>78.33</v>
      </c>
      <c r="F26" s="1">
        <v>77.680000000000007</v>
      </c>
      <c r="G26" s="1">
        <v>63.38</v>
      </c>
      <c r="H26" s="1">
        <v>46.92</v>
      </c>
      <c r="I26" s="1">
        <v>64.38</v>
      </c>
      <c r="J26" s="1">
        <v>28.97</v>
      </c>
      <c r="K26" s="1">
        <v>53.65</v>
      </c>
      <c r="L26" s="1">
        <v>28.97</v>
      </c>
    </row>
    <row r="27" spans="1:12" x14ac:dyDescent="0.3">
      <c r="A27" s="1" t="s">
        <v>39</v>
      </c>
      <c r="B27" s="1"/>
      <c r="C27" s="1">
        <v>3</v>
      </c>
      <c r="D27" s="1"/>
      <c r="E27" s="1">
        <v>0</v>
      </c>
      <c r="F27" s="1">
        <v>33.33</v>
      </c>
      <c r="G27" s="1">
        <v>44.44</v>
      </c>
      <c r="H27" s="1">
        <v>0</v>
      </c>
      <c r="I27" s="1">
        <v>33.33</v>
      </c>
      <c r="J27" s="1">
        <v>0</v>
      </c>
      <c r="K27" s="1">
        <v>0</v>
      </c>
      <c r="L27" s="1">
        <v>0</v>
      </c>
    </row>
    <row r="28" spans="1:12" x14ac:dyDescent="0.3">
      <c r="A28" s="1" t="s">
        <v>40</v>
      </c>
      <c r="B28" s="1"/>
      <c r="C28" s="1">
        <v>101</v>
      </c>
      <c r="D28" s="1"/>
      <c r="E28" s="1">
        <v>67.819999999999993</v>
      </c>
      <c r="F28" s="1">
        <v>68.319999999999993</v>
      </c>
      <c r="G28" s="1">
        <v>43.23</v>
      </c>
      <c r="H28" s="1">
        <v>30.36</v>
      </c>
      <c r="I28" s="1">
        <v>53.47</v>
      </c>
      <c r="J28" s="1">
        <v>12.38</v>
      </c>
      <c r="K28" s="1">
        <v>29.7</v>
      </c>
      <c r="L28" s="1">
        <v>8.42</v>
      </c>
    </row>
    <row r="29" spans="1:12" x14ac:dyDescent="0.3">
      <c r="A29" s="1" t="s">
        <v>41</v>
      </c>
      <c r="B29" s="1"/>
      <c r="C29" s="1">
        <v>92</v>
      </c>
      <c r="D29" s="1"/>
      <c r="E29" s="1">
        <v>84.78</v>
      </c>
      <c r="F29" s="1">
        <v>81.52</v>
      </c>
      <c r="G29" s="1">
        <v>73.91</v>
      </c>
      <c r="H29" s="1">
        <v>54.35</v>
      </c>
      <c r="I29" s="1">
        <v>68.48</v>
      </c>
      <c r="J29" s="1">
        <v>29.35</v>
      </c>
      <c r="K29" s="1">
        <v>67.39</v>
      </c>
      <c r="L29" s="1">
        <v>32.61</v>
      </c>
    </row>
    <row r="30" spans="1:12" x14ac:dyDescent="0.3">
      <c r="A30" s="1" t="s">
        <v>42</v>
      </c>
      <c r="B30" s="1"/>
      <c r="C30" s="1">
        <v>37</v>
      </c>
      <c r="D30" s="1"/>
      <c r="E30" s="1">
        <v>97.3</v>
      </c>
      <c r="F30" s="1">
        <v>97.3</v>
      </c>
      <c r="G30" s="1">
        <v>93.69</v>
      </c>
      <c r="H30" s="1">
        <v>77.48</v>
      </c>
      <c r="I30" s="1">
        <v>86.49</v>
      </c>
      <c r="J30" s="1">
        <v>75.680000000000007</v>
      </c>
      <c r="K30" s="1">
        <v>89.19</v>
      </c>
      <c r="L30" s="1">
        <v>78.38</v>
      </c>
    </row>
    <row r="31" spans="1:12" x14ac:dyDescent="0.3">
      <c r="A31" s="1" t="s">
        <v>16</v>
      </c>
      <c r="B31" s="1">
        <v>1</v>
      </c>
      <c r="C31" s="1">
        <v>156</v>
      </c>
      <c r="D31" s="1"/>
      <c r="E31" s="1">
        <v>79.489999999999995</v>
      </c>
      <c r="F31" s="1">
        <v>54.49</v>
      </c>
      <c r="G31" s="1">
        <v>40.81</v>
      </c>
      <c r="H31" s="1">
        <v>46.58</v>
      </c>
      <c r="I31" s="1">
        <v>46.79</v>
      </c>
      <c r="J31" s="1">
        <v>11.22</v>
      </c>
      <c r="K31" s="1">
        <v>80.77</v>
      </c>
      <c r="L31" s="1">
        <v>47.44</v>
      </c>
    </row>
    <row r="32" spans="1:12" x14ac:dyDescent="0.3">
      <c r="A32" s="1" t="s">
        <v>39</v>
      </c>
      <c r="B32" s="1"/>
      <c r="C32" s="1">
        <v>4</v>
      </c>
      <c r="D32" s="1"/>
      <c r="E32" s="1">
        <v>0</v>
      </c>
      <c r="F32" s="1">
        <v>25</v>
      </c>
      <c r="G32" s="1">
        <v>0</v>
      </c>
      <c r="H32" s="1">
        <v>16.670000000000002</v>
      </c>
      <c r="I32" s="1">
        <v>25</v>
      </c>
      <c r="J32" s="1">
        <v>0</v>
      </c>
      <c r="K32" s="1">
        <v>50</v>
      </c>
      <c r="L32" s="1">
        <v>0</v>
      </c>
    </row>
    <row r="33" spans="1:12" x14ac:dyDescent="0.3">
      <c r="A33" s="1" t="s">
        <v>40</v>
      </c>
      <c r="B33" s="1"/>
      <c r="C33" s="1">
        <v>76</v>
      </c>
      <c r="D33" s="1"/>
      <c r="E33" s="1">
        <v>68.42</v>
      </c>
      <c r="F33" s="1">
        <v>51.32</v>
      </c>
      <c r="G33" s="1">
        <v>19.3</v>
      </c>
      <c r="H33" s="1">
        <v>22.37</v>
      </c>
      <c r="I33" s="1">
        <v>43.42</v>
      </c>
      <c r="J33" s="1">
        <v>1.32</v>
      </c>
      <c r="K33" s="1">
        <v>71.05</v>
      </c>
      <c r="L33" s="1">
        <v>26.97</v>
      </c>
    </row>
    <row r="34" spans="1:12" x14ac:dyDescent="0.3">
      <c r="A34" s="1" t="s">
        <v>41</v>
      </c>
      <c r="B34" s="1"/>
      <c r="C34" s="1">
        <v>56</v>
      </c>
      <c r="D34" s="1"/>
      <c r="E34" s="1">
        <v>96.43</v>
      </c>
      <c r="F34" s="1">
        <v>60.71</v>
      </c>
      <c r="G34" s="1">
        <v>54.76</v>
      </c>
      <c r="H34" s="1">
        <v>63.1</v>
      </c>
      <c r="I34" s="1">
        <v>44.64</v>
      </c>
      <c r="J34" s="1">
        <v>12.5</v>
      </c>
      <c r="K34" s="1">
        <v>89.29</v>
      </c>
      <c r="L34" s="1">
        <v>60.71</v>
      </c>
    </row>
    <row r="35" spans="1:12" x14ac:dyDescent="0.3">
      <c r="A35" s="1" t="s">
        <v>42</v>
      </c>
      <c r="B35" s="1"/>
      <c r="C35" s="1">
        <v>20</v>
      </c>
      <c r="D35" s="1"/>
      <c r="E35" s="1">
        <v>90</v>
      </c>
      <c r="F35" s="1">
        <v>55</v>
      </c>
      <c r="G35" s="1">
        <v>91.67</v>
      </c>
      <c r="H35" s="1">
        <v>98.33</v>
      </c>
      <c r="I35" s="1">
        <v>70</v>
      </c>
      <c r="J35" s="1">
        <v>47.5</v>
      </c>
      <c r="K35" s="1">
        <v>100</v>
      </c>
      <c r="L35" s="1">
        <v>97.5</v>
      </c>
    </row>
    <row r="36" spans="1:12" x14ac:dyDescent="0.3">
      <c r="A36" s="1" t="s">
        <v>17</v>
      </c>
      <c r="B36" s="1">
        <v>5</v>
      </c>
      <c r="C36" s="1">
        <v>188</v>
      </c>
      <c r="D36" s="1"/>
      <c r="E36" s="1">
        <v>69.41</v>
      </c>
      <c r="F36" s="1">
        <v>85.11</v>
      </c>
      <c r="G36" s="1">
        <v>56.38</v>
      </c>
      <c r="H36" s="1">
        <v>34.57</v>
      </c>
      <c r="I36" s="1">
        <v>66.489999999999995</v>
      </c>
      <c r="J36" s="1">
        <v>23.67</v>
      </c>
      <c r="K36" s="1">
        <v>75</v>
      </c>
      <c r="L36" s="1">
        <v>31.65</v>
      </c>
    </row>
    <row r="37" spans="1:12" x14ac:dyDescent="0.3">
      <c r="A37" s="1" t="s">
        <v>39</v>
      </c>
      <c r="B37" s="1"/>
      <c r="C37" s="1">
        <v>9</v>
      </c>
      <c r="D37" s="1"/>
      <c r="E37" s="1">
        <v>11.11</v>
      </c>
      <c r="F37" s="1">
        <v>88.89</v>
      </c>
      <c r="G37" s="1">
        <v>11.11</v>
      </c>
      <c r="H37" s="1">
        <v>3.7</v>
      </c>
      <c r="I37" s="1">
        <v>55.56</v>
      </c>
      <c r="J37" s="1">
        <v>11.11</v>
      </c>
      <c r="K37" s="1">
        <v>11.11</v>
      </c>
      <c r="L37" s="1">
        <v>5.56</v>
      </c>
    </row>
    <row r="38" spans="1:12" x14ac:dyDescent="0.3">
      <c r="A38" s="1" t="s">
        <v>40</v>
      </c>
      <c r="B38" s="1"/>
      <c r="C38" s="1">
        <v>86</v>
      </c>
      <c r="D38" s="1"/>
      <c r="E38" s="1">
        <v>59.3</v>
      </c>
      <c r="F38" s="1">
        <v>74.42</v>
      </c>
      <c r="G38" s="1">
        <v>46.9</v>
      </c>
      <c r="H38" s="1">
        <v>17.440000000000001</v>
      </c>
      <c r="I38" s="1">
        <v>58.14</v>
      </c>
      <c r="J38" s="1">
        <v>13.95</v>
      </c>
      <c r="K38" s="1">
        <v>62.79</v>
      </c>
      <c r="L38" s="1">
        <v>15.12</v>
      </c>
    </row>
    <row r="39" spans="1:12" x14ac:dyDescent="0.3">
      <c r="A39" s="1" t="s">
        <v>41</v>
      </c>
      <c r="B39" s="1"/>
      <c r="C39" s="1">
        <v>74</v>
      </c>
      <c r="D39" s="1"/>
      <c r="E39" s="1">
        <v>81.760000000000005</v>
      </c>
      <c r="F39" s="1">
        <v>93.24</v>
      </c>
      <c r="G39" s="1">
        <v>65.319999999999993</v>
      </c>
      <c r="H39" s="1">
        <v>47.3</v>
      </c>
      <c r="I39" s="1">
        <v>71.62</v>
      </c>
      <c r="J39" s="1">
        <v>22.97</v>
      </c>
      <c r="K39" s="1">
        <v>90.54</v>
      </c>
      <c r="L39" s="1">
        <v>43.92</v>
      </c>
    </row>
    <row r="40" spans="1:12" x14ac:dyDescent="0.3">
      <c r="A40" s="1" t="s">
        <v>42</v>
      </c>
      <c r="B40" s="1"/>
      <c r="C40" s="1">
        <v>19</v>
      </c>
      <c r="D40" s="1"/>
      <c r="E40" s="1">
        <v>94.74</v>
      </c>
      <c r="F40" s="1">
        <v>100</v>
      </c>
      <c r="G40" s="1">
        <v>85.96</v>
      </c>
      <c r="H40" s="1">
        <v>77.19</v>
      </c>
      <c r="I40" s="1">
        <v>89.47</v>
      </c>
      <c r="J40" s="1">
        <v>76.319999999999993</v>
      </c>
      <c r="K40" s="1">
        <v>100</v>
      </c>
      <c r="L40" s="1">
        <v>71.05</v>
      </c>
    </row>
    <row r="41" spans="1:12" x14ac:dyDescent="0.3">
      <c r="A41" s="1" t="s">
        <v>18</v>
      </c>
      <c r="B41" s="1">
        <v>6</v>
      </c>
      <c r="C41" s="1">
        <v>297</v>
      </c>
      <c r="D41" s="1"/>
      <c r="E41" s="1">
        <v>71.55</v>
      </c>
      <c r="F41" s="1">
        <v>72.39</v>
      </c>
      <c r="G41" s="1">
        <v>50.95</v>
      </c>
      <c r="H41" s="1">
        <v>46.13</v>
      </c>
      <c r="I41" s="1">
        <v>36.03</v>
      </c>
      <c r="J41" s="1">
        <v>26.43</v>
      </c>
      <c r="K41" s="1">
        <v>79.459999999999994</v>
      </c>
      <c r="L41" s="1">
        <v>50.84</v>
      </c>
    </row>
    <row r="42" spans="1:12" x14ac:dyDescent="0.3">
      <c r="A42" s="1" t="s">
        <v>39</v>
      </c>
      <c r="B42" s="1"/>
      <c r="C42" s="1">
        <v>31</v>
      </c>
      <c r="D42" s="1"/>
      <c r="E42" s="1">
        <v>35.479999999999997</v>
      </c>
      <c r="F42" s="1">
        <v>41.94</v>
      </c>
      <c r="G42" s="1">
        <v>4.3</v>
      </c>
      <c r="H42" s="1">
        <v>3.23</v>
      </c>
      <c r="I42" s="1">
        <v>9.68</v>
      </c>
      <c r="J42" s="1">
        <v>3.23</v>
      </c>
      <c r="K42" s="1">
        <v>32.26</v>
      </c>
      <c r="L42" s="1">
        <v>17.739999999999998</v>
      </c>
    </row>
    <row r="43" spans="1:12" x14ac:dyDescent="0.3">
      <c r="A43" s="1" t="s">
        <v>40</v>
      </c>
      <c r="B43" s="1"/>
      <c r="C43" s="1">
        <v>111</v>
      </c>
      <c r="D43" s="1"/>
      <c r="E43" s="1">
        <v>64.86</v>
      </c>
      <c r="F43" s="1">
        <v>70.27</v>
      </c>
      <c r="G43" s="1">
        <v>29.73</v>
      </c>
      <c r="H43" s="1">
        <v>25.53</v>
      </c>
      <c r="I43" s="1">
        <v>25.23</v>
      </c>
      <c r="J43" s="1">
        <v>9.01</v>
      </c>
      <c r="K43" s="1">
        <v>76.58</v>
      </c>
      <c r="L43" s="1">
        <v>35.14</v>
      </c>
    </row>
    <row r="44" spans="1:12" x14ac:dyDescent="0.3">
      <c r="A44" s="1" t="s">
        <v>41</v>
      </c>
      <c r="B44" s="1"/>
      <c r="C44" s="1">
        <v>109</v>
      </c>
      <c r="D44" s="1"/>
      <c r="E44" s="1">
        <v>80.28</v>
      </c>
      <c r="F44" s="1">
        <v>75.23</v>
      </c>
      <c r="G44" s="1">
        <v>66.36</v>
      </c>
      <c r="H44" s="1">
        <v>62.69</v>
      </c>
      <c r="I44" s="1">
        <v>42.2</v>
      </c>
      <c r="J44" s="1">
        <v>30.73</v>
      </c>
      <c r="K44" s="1">
        <v>89.91</v>
      </c>
      <c r="L44" s="1">
        <v>60.55</v>
      </c>
    </row>
    <row r="45" spans="1:12" x14ac:dyDescent="0.3">
      <c r="A45" s="1" t="s">
        <v>42</v>
      </c>
      <c r="B45" s="1"/>
      <c r="C45" s="1">
        <v>46</v>
      </c>
      <c r="D45" s="1"/>
      <c r="E45" s="1">
        <v>91.3</v>
      </c>
      <c r="F45" s="1">
        <v>91.3</v>
      </c>
      <c r="G45" s="1">
        <v>97.1</v>
      </c>
      <c r="H45" s="1">
        <v>85.51</v>
      </c>
      <c r="I45" s="1">
        <v>65.22</v>
      </c>
      <c r="J45" s="1">
        <v>73.91</v>
      </c>
      <c r="K45" s="1">
        <v>93.48</v>
      </c>
      <c r="L45" s="1">
        <v>88.04</v>
      </c>
    </row>
    <row r="46" spans="1:12" x14ac:dyDescent="0.3">
      <c r="A46" s="1" t="s">
        <v>19</v>
      </c>
      <c r="B46" s="1">
        <v>5</v>
      </c>
      <c r="C46" s="1">
        <v>139</v>
      </c>
      <c r="D46" s="1"/>
      <c r="E46" s="1">
        <v>65.83</v>
      </c>
      <c r="F46" s="1">
        <v>74.099999999999994</v>
      </c>
      <c r="G46" s="1">
        <v>51.32</v>
      </c>
      <c r="H46" s="1">
        <v>42.69</v>
      </c>
      <c r="I46" s="1">
        <v>48.92</v>
      </c>
      <c r="J46" s="1">
        <v>12.95</v>
      </c>
      <c r="K46" s="1">
        <v>42.45</v>
      </c>
      <c r="L46" s="1">
        <v>16.190000000000001</v>
      </c>
    </row>
    <row r="47" spans="1:12" x14ac:dyDescent="0.3">
      <c r="A47" s="1" t="s">
        <v>39</v>
      </c>
      <c r="B47" s="1"/>
      <c r="C47" s="1">
        <v>24</v>
      </c>
      <c r="D47" s="1"/>
      <c r="E47" s="1">
        <v>14.58</v>
      </c>
      <c r="F47" s="1">
        <v>45.83</v>
      </c>
      <c r="G47" s="1">
        <v>13.89</v>
      </c>
      <c r="H47" s="1">
        <v>9.7200000000000006</v>
      </c>
      <c r="I47" s="1">
        <v>25</v>
      </c>
      <c r="J47" s="1">
        <v>0</v>
      </c>
      <c r="K47" s="1">
        <v>12.5</v>
      </c>
      <c r="L47" s="1">
        <v>2.08</v>
      </c>
    </row>
    <row r="48" spans="1:12" x14ac:dyDescent="0.3">
      <c r="A48" s="1" t="s">
        <v>40</v>
      </c>
      <c r="B48" s="1"/>
      <c r="C48" s="1">
        <v>66</v>
      </c>
      <c r="D48" s="1"/>
      <c r="E48" s="1">
        <v>64.39</v>
      </c>
      <c r="F48" s="1">
        <v>75.760000000000005</v>
      </c>
      <c r="G48" s="1">
        <v>43.94</v>
      </c>
      <c r="H48" s="1">
        <v>31.31</v>
      </c>
      <c r="I48" s="1">
        <v>46.97</v>
      </c>
      <c r="J48" s="1">
        <v>4.55</v>
      </c>
      <c r="K48" s="1">
        <v>39.39</v>
      </c>
      <c r="L48" s="1">
        <v>11.36</v>
      </c>
    </row>
    <row r="49" spans="1:12" x14ac:dyDescent="0.3">
      <c r="A49" s="1" t="s">
        <v>41</v>
      </c>
      <c r="B49" s="1"/>
      <c r="C49" s="1">
        <v>38</v>
      </c>
      <c r="D49" s="1"/>
      <c r="E49" s="1">
        <v>90.79</v>
      </c>
      <c r="F49" s="1">
        <v>84.21</v>
      </c>
      <c r="G49" s="1">
        <v>73.680000000000007</v>
      </c>
      <c r="H49" s="1">
        <v>67.540000000000006</v>
      </c>
      <c r="I49" s="1">
        <v>60.53</v>
      </c>
      <c r="J49" s="1">
        <v>19.739999999999998</v>
      </c>
      <c r="K49" s="1">
        <v>55.26</v>
      </c>
      <c r="L49" s="1">
        <v>21.05</v>
      </c>
    </row>
    <row r="50" spans="1:12" x14ac:dyDescent="0.3">
      <c r="A50" s="1" t="s">
        <v>42</v>
      </c>
      <c r="B50" s="1"/>
      <c r="C50" s="1">
        <v>11</v>
      </c>
      <c r="D50" s="1"/>
      <c r="E50" s="1">
        <v>100</v>
      </c>
      <c r="F50" s="1">
        <v>90.91</v>
      </c>
      <c r="G50" s="1">
        <v>100</v>
      </c>
      <c r="H50" s="1">
        <v>96.97</v>
      </c>
      <c r="I50" s="1">
        <v>72.73</v>
      </c>
      <c r="J50" s="1">
        <v>68.180000000000007</v>
      </c>
      <c r="K50" s="1">
        <v>81.819999999999993</v>
      </c>
      <c r="L50" s="1">
        <v>59.09</v>
      </c>
    </row>
    <row r="51" spans="1:12" x14ac:dyDescent="0.3">
      <c r="A51" s="1" t="s">
        <v>20</v>
      </c>
      <c r="B51" s="1">
        <v>5</v>
      </c>
      <c r="C51" s="1">
        <v>206</v>
      </c>
      <c r="D51" s="1"/>
      <c r="E51" s="1">
        <v>76.459999999999994</v>
      </c>
      <c r="F51" s="1">
        <v>82.04</v>
      </c>
      <c r="G51" s="1">
        <v>60.52</v>
      </c>
      <c r="H51" s="1">
        <v>49.84</v>
      </c>
      <c r="I51" s="1">
        <v>51.94</v>
      </c>
      <c r="J51" s="1">
        <v>22.57</v>
      </c>
      <c r="K51" s="1">
        <v>51.94</v>
      </c>
      <c r="L51" s="1">
        <v>26.7</v>
      </c>
    </row>
    <row r="52" spans="1:12" x14ac:dyDescent="0.3">
      <c r="A52" s="1" t="s">
        <v>39</v>
      </c>
      <c r="B52" s="1"/>
      <c r="C52" s="1">
        <v>11</v>
      </c>
      <c r="D52" s="1"/>
      <c r="E52" s="1">
        <v>9.09</v>
      </c>
      <c r="F52" s="1">
        <v>9.09</v>
      </c>
      <c r="G52" s="1">
        <v>15.15</v>
      </c>
      <c r="H52" s="1">
        <v>6.06</v>
      </c>
      <c r="I52" s="1">
        <v>18.18</v>
      </c>
      <c r="J52" s="1">
        <v>0</v>
      </c>
      <c r="K52" s="1">
        <v>18.18</v>
      </c>
      <c r="L52" s="1">
        <v>0</v>
      </c>
    </row>
    <row r="53" spans="1:12" x14ac:dyDescent="0.3">
      <c r="A53" s="1" t="s">
        <v>40</v>
      </c>
      <c r="B53" s="1"/>
      <c r="C53" s="1">
        <v>88</v>
      </c>
      <c r="D53" s="1"/>
      <c r="E53" s="1">
        <v>70.45</v>
      </c>
      <c r="F53" s="1">
        <v>81.819999999999993</v>
      </c>
      <c r="G53" s="1">
        <v>45.45</v>
      </c>
      <c r="H53" s="1">
        <v>31.06</v>
      </c>
      <c r="I53" s="1">
        <v>36.36</v>
      </c>
      <c r="J53" s="1">
        <v>9.09</v>
      </c>
      <c r="K53" s="1">
        <v>26.14</v>
      </c>
      <c r="L53" s="1">
        <v>3.41</v>
      </c>
    </row>
    <row r="54" spans="1:12" x14ac:dyDescent="0.3">
      <c r="A54" s="1" t="s">
        <v>41</v>
      </c>
      <c r="B54" s="1"/>
      <c r="C54" s="1">
        <v>81</v>
      </c>
      <c r="D54" s="1"/>
      <c r="E54" s="1">
        <v>87.65</v>
      </c>
      <c r="F54" s="1">
        <v>88.89</v>
      </c>
      <c r="G54" s="1">
        <v>76.95</v>
      </c>
      <c r="H54" s="1">
        <v>67.08</v>
      </c>
      <c r="I54" s="1">
        <v>59.26</v>
      </c>
      <c r="J54" s="1">
        <v>22.22</v>
      </c>
      <c r="K54" s="1">
        <v>71.599999999999994</v>
      </c>
      <c r="L54" s="1">
        <v>37.04</v>
      </c>
    </row>
    <row r="55" spans="1:12" x14ac:dyDescent="0.3">
      <c r="A55" s="1" t="s">
        <v>42</v>
      </c>
      <c r="B55" s="1"/>
      <c r="C55" s="1">
        <v>26</v>
      </c>
      <c r="D55" s="1"/>
      <c r="E55" s="1">
        <v>90.38</v>
      </c>
      <c r="F55" s="1">
        <v>92.31</v>
      </c>
      <c r="G55" s="1">
        <v>79.489999999999995</v>
      </c>
      <c r="H55" s="1">
        <v>78.209999999999994</v>
      </c>
      <c r="I55" s="1">
        <v>96.15</v>
      </c>
      <c r="J55" s="1">
        <v>78.849999999999994</v>
      </c>
      <c r="K55" s="1">
        <v>92.31</v>
      </c>
      <c r="L55" s="1">
        <v>84.62</v>
      </c>
    </row>
    <row r="56" spans="1:12" x14ac:dyDescent="0.3">
      <c r="A56" s="1" t="s">
        <v>21</v>
      </c>
      <c r="B56" s="1">
        <v>13</v>
      </c>
      <c r="C56" s="1">
        <v>947</v>
      </c>
      <c r="D56" s="1"/>
      <c r="E56" s="1">
        <v>71.33</v>
      </c>
      <c r="F56" s="1">
        <v>81.63</v>
      </c>
      <c r="G56" s="1">
        <v>56.95</v>
      </c>
      <c r="H56" s="1">
        <v>41.61</v>
      </c>
      <c r="I56" s="1">
        <v>59.66</v>
      </c>
      <c r="J56" s="1">
        <v>27.72</v>
      </c>
      <c r="K56" s="1">
        <v>66.53</v>
      </c>
      <c r="L56" s="1">
        <v>43.45</v>
      </c>
    </row>
    <row r="57" spans="1:12" x14ac:dyDescent="0.3">
      <c r="A57" s="1" t="s">
        <v>39</v>
      </c>
      <c r="B57" s="1"/>
      <c r="C57" s="1">
        <v>45</v>
      </c>
      <c r="D57" s="1"/>
      <c r="E57" s="1">
        <v>14.44</v>
      </c>
      <c r="F57" s="1">
        <v>53.33</v>
      </c>
      <c r="G57" s="1">
        <v>11.85</v>
      </c>
      <c r="H57" s="1">
        <v>5.93</v>
      </c>
      <c r="I57" s="1">
        <v>26.67</v>
      </c>
      <c r="J57" s="1">
        <v>2.2200000000000002</v>
      </c>
      <c r="K57" s="1">
        <v>17.78</v>
      </c>
      <c r="L57" s="1">
        <v>5.56</v>
      </c>
    </row>
    <row r="58" spans="1:12" x14ac:dyDescent="0.3">
      <c r="A58" s="1" t="s">
        <v>40</v>
      </c>
      <c r="B58" s="1"/>
      <c r="C58" s="1">
        <v>380</v>
      </c>
      <c r="D58" s="1"/>
      <c r="E58" s="1">
        <v>59.21</v>
      </c>
      <c r="F58" s="1">
        <v>76.05</v>
      </c>
      <c r="G58" s="1">
        <v>40</v>
      </c>
      <c r="H58" s="1">
        <v>22.02</v>
      </c>
      <c r="I58" s="1">
        <v>52.11</v>
      </c>
      <c r="J58" s="1">
        <v>10</v>
      </c>
      <c r="K58" s="1">
        <v>45.53</v>
      </c>
      <c r="L58" s="1">
        <v>21.05</v>
      </c>
    </row>
    <row r="59" spans="1:12" x14ac:dyDescent="0.3">
      <c r="A59" s="1" t="s">
        <v>41</v>
      </c>
      <c r="B59" s="1"/>
      <c r="C59" s="1">
        <v>387</v>
      </c>
      <c r="D59" s="1"/>
      <c r="E59" s="1">
        <v>81.78</v>
      </c>
      <c r="F59" s="1">
        <v>84.75</v>
      </c>
      <c r="G59" s="1">
        <v>66.84</v>
      </c>
      <c r="H59" s="1">
        <v>50.99</v>
      </c>
      <c r="I59" s="1">
        <v>61.24</v>
      </c>
      <c r="J59" s="1">
        <v>31.65</v>
      </c>
      <c r="K59" s="1">
        <v>82.17</v>
      </c>
      <c r="L59" s="1">
        <v>54.65</v>
      </c>
    </row>
    <row r="60" spans="1:12" x14ac:dyDescent="0.3">
      <c r="A60" s="1" t="s">
        <v>42</v>
      </c>
      <c r="B60" s="1"/>
      <c r="C60" s="1">
        <v>135</v>
      </c>
      <c r="D60" s="1"/>
      <c r="E60" s="1">
        <v>94.44</v>
      </c>
      <c r="F60" s="1">
        <v>97.78</v>
      </c>
      <c r="G60" s="1">
        <v>91.36</v>
      </c>
      <c r="H60" s="1">
        <v>81.73</v>
      </c>
      <c r="I60" s="1">
        <v>87.41</v>
      </c>
      <c r="J60" s="1">
        <v>74.81</v>
      </c>
      <c r="K60" s="1">
        <v>97.04</v>
      </c>
      <c r="L60" s="1">
        <v>87.04</v>
      </c>
    </row>
    <row r="61" spans="1:12" x14ac:dyDescent="0.3">
      <c r="A61" s="1" t="s">
        <v>22</v>
      </c>
      <c r="B61" s="1">
        <v>6</v>
      </c>
      <c r="C61" s="1">
        <v>330</v>
      </c>
      <c r="D61" s="1"/>
      <c r="E61" s="1">
        <v>73.790000000000006</v>
      </c>
      <c r="F61" s="1">
        <v>80</v>
      </c>
      <c r="G61" s="1">
        <v>51.72</v>
      </c>
      <c r="H61" s="1">
        <v>39.090000000000003</v>
      </c>
      <c r="I61" s="1">
        <v>62.12</v>
      </c>
      <c r="J61" s="1">
        <v>22.42</v>
      </c>
      <c r="K61" s="1">
        <v>70.91</v>
      </c>
      <c r="L61" s="1">
        <v>30.91</v>
      </c>
    </row>
    <row r="62" spans="1:12" x14ac:dyDescent="0.3">
      <c r="A62" s="1" t="s">
        <v>39</v>
      </c>
      <c r="B62" s="1"/>
      <c r="C62" s="1">
        <v>8</v>
      </c>
      <c r="D62" s="1"/>
      <c r="E62" s="1">
        <v>25</v>
      </c>
      <c r="F62" s="1">
        <v>62.5</v>
      </c>
      <c r="G62" s="1">
        <v>8.33</v>
      </c>
      <c r="H62" s="1">
        <v>0</v>
      </c>
      <c r="I62" s="1">
        <v>37.5</v>
      </c>
      <c r="J62" s="1">
        <v>0</v>
      </c>
      <c r="K62" s="1">
        <v>25</v>
      </c>
      <c r="L62" s="1">
        <v>6.25</v>
      </c>
    </row>
    <row r="63" spans="1:12" x14ac:dyDescent="0.3">
      <c r="A63" s="1" t="s">
        <v>40</v>
      </c>
      <c r="B63" s="1"/>
      <c r="C63" s="1">
        <v>172</v>
      </c>
      <c r="D63" s="1"/>
      <c r="E63" s="1">
        <v>63.08</v>
      </c>
      <c r="F63" s="1">
        <v>69.77</v>
      </c>
      <c r="G63" s="1">
        <v>36.43</v>
      </c>
      <c r="H63" s="1">
        <v>22.48</v>
      </c>
      <c r="I63" s="1">
        <v>51.74</v>
      </c>
      <c r="J63" s="1">
        <v>12.79</v>
      </c>
      <c r="K63" s="1">
        <v>54.65</v>
      </c>
      <c r="L63" s="1">
        <v>15.41</v>
      </c>
    </row>
    <row r="64" spans="1:12" x14ac:dyDescent="0.3">
      <c r="A64" s="1" t="s">
        <v>41</v>
      </c>
      <c r="B64" s="1"/>
      <c r="C64" s="1">
        <v>109</v>
      </c>
      <c r="D64" s="1"/>
      <c r="E64" s="1">
        <v>86.7</v>
      </c>
      <c r="F64" s="1">
        <v>90.83</v>
      </c>
      <c r="G64" s="1">
        <v>66.97</v>
      </c>
      <c r="H64" s="1">
        <v>50.15</v>
      </c>
      <c r="I64" s="1">
        <v>69.72</v>
      </c>
      <c r="J64" s="1">
        <v>22.94</v>
      </c>
      <c r="K64" s="1">
        <v>88.99</v>
      </c>
      <c r="L64" s="1">
        <v>38.99</v>
      </c>
    </row>
    <row r="65" spans="1:12" x14ac:dyDescent="0.3">
      <c r="A65" s="1" t="s">
        <v>42</v>
      </c>
      <c r="B65" s="1"/>
      <c r="C65" s="1">
        <v>41</v>
      </c>
      <c r="D65" s="1"/>
      <c r="E65" s="1">
        <v>93.9</v>
      </c>
      <c r="F65" s="1">
        <v>97.56</v>
      </c>
      <c r="G65" s="1">
        <v>83.74</v>
      </c>
      <c r="H65" s="1">
        <v>86.99</v>
      </c>
      <c r="I65" s="1">
        <v>90.24</v>
      </c>
      <c r="J65" s="1">
        <v>65.849999999999994</v>
      </c>
      <c r="K65" s="1">
        <v>100</v>
      </c>
      <c r="L65" s="1">
        <v>79.27</v>
      </c>
    </row>
    <row r="66" spans="1:12" x14ac:dyDescent="0.3">
      <c r="A66" s="1" t="s">
        <v>23</v>
      </c>
      <c r="B66" s="1">
        <v>12</v>
      </c>
      <c r="C66" s="1">
        <v>486</v>
      </c>
      <c r="D66" s="1"/>
      <c r="E66" s="1">
        <v>79.12</v>
      </c>
      <c r="F66" s="1">
        <v>83.95</v>
      </c>
      <c r="G66" s="1">
        <v>56.93</v>
      </c>
      <c r="H66" s="1">
        <v>45.27</v>
      </c>
      <c r="I66" s="1">
        <v>69.34</v>
      </c>
      <c r="J66" s="1">
        <v>27.47</v>
      </c>
      <c r="K66" s="1">
        <v>68.11</v>
      </c>
      <c r="L66" s="1">
        <v>35.6</v>
      </c>
    </row>
    <row r="67" spans="1:12" x14ac:dyDescent="0.3">
      <c r="A67" s="1" t="s">
        <v>39</v>
      </c>
      <c r="B67" s="1"/>
      <c r="C67" s="1">
        <v>17</v>
      </c>
      <c r="D67" s="1"/>
      <c r="E67" s="1">
        <v>23.53</v>
      </c>
      <c r="F67" s="1">
        <v>64.709999999999994</v>
      </c>
      <c r="G67" s="1">
        <v>9.8000000000000007</v>
      </c>
      <c r="H67" s="1">
        <v>13.73</v>
      </c>
      <c r="I67" s="1">
        <v>17.649999999999999</v>
      </c>
      <c r="J67" s="1">
        <v>5.88</v>
      </c>
      <c r="K67" s="1">
        <v>5.88</v>
      </c>
      <c r="L67" s="1">
        <v>0</v>
      </c>
    </row>
    <row r="68" spans="1:12" x14ac:dyDescent="0.3">
      <c r="A68" s="1" t="s">
        <v>40</v>
      </c>
      <c r="B68" s="1"/>
      <c r="C68" s="1">
        <v>189</v>
      </c>
      <c r="D68" s="1"/>
      <c r="E68" s="1">
        <v>66.14</v>
      </c>
      <c r="F68" s="1">
        <v>77.25</v>
      </c>
      <c r="G68" s="1">
        <v>40.21</v>
      </c>
      <c r="H68" s="1">
        <v>20.63</v>
      </c>
      <c r="I68" s="1">
        <v>55.03</v>
      </c>
      <c r="J68" s="1">
        <v>7.94</v>
      </c>
      <c r="K68" s="1">
        <v>43.92</v>
      </c>
      <c r="L68" s="1">
        <v>13.76</v>
      </c>
    </row>
    <row r="69" spans="1:12" x14ac:dyDescent="0.3">
      <c r="A69" s="1" t="s">
        <v>41</v>
      </c>
      <c r="B69" s="1"/>
      <c r="C69" s="1">
        <v>205</v>
      </c>
      <c r="D69" s="1"/>
      <c r="E69" s="1">
        <v>89.51</v>
      </c>
      <c r="F69" s="1">
        <v>87.8</v>
      </c>
      <c r="G69" s="1">
        <v>64.72</v>
      </c>
      <c r="H69" s="1">
        <v>55.93</v>
      </c>
      <c r="I69" s="1">
        <v>77.56</v>
      </c>
      <c r="J69" s="1">
        <v>30.73</v>
      </c>
      <c r="K69" s="1">
        <v>85.37</v>
      </c>
      <c r="L69" s="1">
        <v>44.39</v>
      </c>
    </row>
    <row r="70" spans="1:12" x14ac:dyDescent="0.3">
      <c r="A70" s="1" t="s">
        <v>42</v>
      </c>
      <c r="B70" s="1"/>
      <c r="C70" s="1">
        <v>75</v>
      </c>
      <c r="D70" s="1"/>
      <c r="E70" s="1">
        <v>96</v>
      </c>
      <c r="F70" s="1">
        <v>94.67</v>
      </c>
      <c r="G70" s="1">
        <v>88.44</v>
      </c>
      <c r="H70" s="1">
        <v>85.33</v>
      </c>
      <c r="I70" s="1">
        <v>94.67</v>
      </c>
      <c r="J70" s="1">
        <v>72.67</v>
      </c>
      <c r="K70" s="1">
        <v>96</v>
      </c>
      <c r="L70" s="1">
        <v>74.67</v>
      </c>
    </row>
    <row r="71" spans="1:12" x14ac:dyDescent="0.3">
      <c r="A71" s="1" t="s">
        <v>24</v>
      </c>
      <c r="B71" s="1">
        <v>4</v>
      </c>
      <c r="C71" s="1">
        <v>129</v>
      </c>
      <c r="D71" s="1"/>
      <c r="E71" s="1">
        <v>80.23</v>
      </c>
      <c r="F71" s="1">
        <v>83.72</v>
      </c>
      <c r="G71" s="1">
        <v>61.24</v>
      </c>
      <c r="H71" s="1">
        <v>50.9</v>
      </c>
      <c r="I71" s="1">
        <v>89.92</v>
      </c>
      <c r="J71" s="1">
        <v>18.22</v>
      </c>
      <c r="K71" s="1">
        <v>71.319999999999993</v>
      </c>
      <c r="L71" s="1">
        <v>46.12</v>
      </c>
    </row>
    <row r="72" spans="1:12" x14ac:dyDescent="0.3">
      <c r="A72" s="1" t="s">
        <v>39</v>
      </c>
      <c r="B72" s="1"/>
      <c r="C72" s="1">
        <v>1</v>
      </c>
      <c r="D72" s="1"/>
      <c r="E72" s="1">
        <v>50</v>
      </c>
      <c r="F72" s="1">
        <v>100</v>
      </c>
      <c r="G72" s="1">
        <v>0</v>
      </c>
      <c r="H72" s="1">
        <v>0</v>
      </c>
      <c r="I72" s="1">
        <v>100</v>
      </c>
      <c r="J72" s="1">
        <v>0</v>
      </c>
      <c r="K72" s="1">
        <v>0</v>
      </c>
      <c r="L72" s="1">
        <v>0</v>
      </c>
    </row>
    <row r="73" spans="1:12" x14ac:dyDescent="0.3">
      <c r="A73" s="1" t="s">
        <v>40</v>
      </c>
      <c r="B73" s="1"/>
      <c r="C73" s="1">
        <v>45</v>
      </c>
      <c r="D73" s="1"/>
      <c r="E73" s="1">
        <v>64.44</v>
      </c>
      <c r="F73" s="1">
        <v>73.33</v>
      </c>
      <c r="G73" s="1">
        <v>38.520000000000003</v>
      </c>
      <c r="H73" s="1">
        <v>22.96</v>
      </c>
      <c r="I73" s="1">
        <v>82.22</v>
      </c>
      <c r="J73" s="1">
        <v>5.56</v>
      </c>
      <c r="K73" s="1">
        <v>51.11</v>
      </c>
      <c r="L73" s="1">
        <v>22.22</v>
      </c>
    </row>
    <row r="74" spans="1:12" x14ac:dyDescent="0.3">
      <c r="A74" s="1" t="s">
        <v>41</v>
      </c>
      <c r="B74" s="1"/>
      <c r="C74" s="1">
        <v>60</v>
      </c>
      <c r="D74" s="1"/>
      <c r="E74" s="1">
        <v>86.67</v>
      </c>
      <c r="F74" s="1">
        <v>85</v>
      </c>
      <c r="G74" s="1">
        <v>71.11</v>
      </c>
      <c r="H74" s="1">
        <v>58.33</v>
      </c>
      <c r="I74" s="1">
        <v>91.67</v>
      </c>
      <c r="J74" s="1">
        <v>13.33</v>
      </c>
      <c r="K74" s="1">
        <v>76.67</v>
      </c>
      <c r="L74" s="1">
        <v>48.33</v>
      </c>
    </row>
    <row r="75" spans="1:12" x14ac:dyDescent="0.3">
      <c r="A75" s="1" t="s">
        <v>42</v>
      </c>
      <c r="B75" s="1"/>
      <c r="C75" s="1">
        <v>23</v>
      </c>
      <c r="D75" s="1"/>
      <c r="E75" s="1">
        <v>95.65</v>
      </c>
      <c r="F75" s="1">
        <v>100</v>
      </c>
      <c r="G75" s="1">
        <v>82.61</v>
      </c>
      <c r="H75" s="1">
        <v>88.41</v>
      </c>
      <c r="I75" s="1">
        <v>100</v>
      </c>
      <c r="J75" s="1">
        <v>56.52</v>
      </c>
      <c r="K75" s="1">
        <v>100</v>
      </c>
      <c r="L75" s="1">
        <v>89.13</v>
      </c>
    </row>
    <row r="76" spans="1:12" x14ac:dyDescent="0.3">
      <c r="A76" s="1" t="s">
        <v>25</v>
      </c>
      <c r="B76" s="1">
        <v>9</v>
      </c>
      <c r="C76" s="1">
        <v>296</v>
      </c>
      <c r="D76" s="1"/>
      <c r="E76" s="1">
        <v>77.53</v>
      </c>
      <c r="F76" s="1">
        <v>83.78</v>
      </c>
      <c r="G76" s="1">
        <v>51.46</v>
      </c>
      <c r="H76" s="1">
        <v>47.41</v>
      </c>
      <c r="I76" s="1">
        <v>76.010000000000005</v>
      </c>
      <c r="J76" s="1">
        <v>33.28</v>
      </c>
      <c r="K76" s="1">
        <v>62.5</v>
      </c>
      <c r="L76" s="1">
        <v>32.090000000000003</v>
      </c>
    </row>
    <row r="77" spans="1:12" x14ac:dyDescent="0.3">
      <c r="A77" s="1" t="s">
        <v>39</v>
      </c>
      <c r="B77" s="1"/>
      <c r="C77" s="1">
        <v>6</v>
      </c>
      <c r="D77" s="1"/>
      <c r="E77" s="1">
        <v>8.33</v>
      </c>
      <c r="F77" s="1">
        <v>33.33</v>
      </c>
      <c r="G77" s="1">
        <v>16.670000000000002</v>
      </c>
      <c r="H77" s="1">
        <v>11.11</v>
      </c>
      <c r="I77" s="1">
        <v>16.670000000000002</v>
      </c>
      <c r="J77" s="1">
        <v>8.33</v>
      </c>
      <c r="K77" s="1">
        <v>16.670000000000002</v>
      </c>
      <c r="L77" s="1">
        <v>0</v>
      </c>
    </row>
    <row r="78" spans="1:12" x14ac:dyDescent="0.3">
      <c r="A78" s="1" t="s">
        <v>40</v>
      </c>
      <c r="B78" s="1"/>
      <c r="C78" s="1">
        <v>136</v>
      </c>
      <c r="D78" s="1"/>
      <c r="E78" s="1">
        <v>69.489999999999995</v>
      </c>
      <c r="F78" s="1">
        <v>77.94</v>
      </c>
      <c r="G78" s="1">
        <v>29.66</v>
      </c>
      <c r="H78" s="1">
        <v>29.17</v>
      </c>
      <c r="I78" s="1">
        <v>71.319999999999993</v>
      </c>
      <c r="J78" s="1">
        <v>12.87</v>
      </c>
      <c r="K78" s="1">
        <v>44.12</v>
      </c>
      <c r="L78" s="1">
        <v>11.4</v>
      </c>
    </row>
    <row r="79" spans="1:12" x14ac:dyDescent="0.3">
      <c r="A79" s="1" t="s">
        <v>41</v>
      </c>
      <c r="B79" s="1"/>
      <c r="C79" s="1">
        <v>111</v>
      </c>
      <c r="D79" s="1"/>
      <c r="E79" s="1">
        <v>83.78</v>
      </c>
      <c r="F79" s="1">
        <v>90.09</v>
      </c>
      <c r="G79" s="1">
        <v>67.27</v>
      </c>
      <c r="H79" s="1">
        <v>56.46</v>
      </c>
      <c r="I79" s="1">
        <v>79.28</v>
      </c>
      <c r="J79" s="1">
        <v>41.89</v>
      </c>
      <c r="K79" s="1">
        <v>74.77</v>
      </c>
      <c r="L79" s="1">
        <v>41.89</v>
      </c>
    </row>
    <row r="80" spans="1:12" x14ac:dyDescent="0.3">
      <c r="A80" s="1" t="s">
        <v>42</v>
      </c>
      <c r="B80" s="1"/>
      <c r="C80" s="1">
        <v>43</v>
      </c>
      <c r="D80" s="1"/>
      <c r="E80" s="1">
        <v>96.51</v>
      </c>
      <c r="F80" s="1">
        <v>93.02</v>
      </c>
      <c r="G80" s="1">
        <v>84.5</v>
      </c>
      <c r="H80" s="1">
        <v>86.82</v>
      </c>
      <c r="I80" s="1">
        <v>90.7</v>
      </c>
      <c r="J80" s="1">
        <v>79.069999999999993</v>
      </c>
      <c r="K80" s="1">
        <v>95.35</v>
      </c>
      <c r="L80" s="1">
        <v>76.739999999999995</v>
      </c>
    </row>
    <row r="81" spans="1:12" x14ac:dyDescent="0.3">
      <c r="A81" s="1" t="s">
        <v>26</v>
      </c>
      <c r="B81" s="1">
        <v>7</v>
      </c>
      <c r="C81" s="1">
        <v>347</v>
      </c>
      <c r="D81" s="1"/>
      <c r="E81" s="1">
        <v>74.78</v>
      </c>
      <c r="F81" s="1">
        <v>82.42</v>
      </c>
      <c r="G81" s="1">
        <v>57.25</v>
      </c>
      <c r="H81" s="1">
        <v>46.97</v>
      </c>
      <c r="I81" s="1">
        <v>67.44</v>
      </c>
      <c r="J81" s="1">
        <v>31.99</v>
      </c>
      <c r="K81" s="1">
        <v>67.150000000000006</v>
      </c>
      <c r="L81" s="1">
        <v>42.51</v>
      </c>
    </row>
    <row r="82" spans="1:12" x14ac:dyDescent="0.3">
      <c r="A82" s="1" t="s">
        <v>39</v>
      </c>
      <c r="B82" s="1"/>
      <c r="C82" s="1">
        <v>4</v>
      </c>
      <c r="D82" s="1"/>
      <c r="E82" s="1">
        <v>37.5</v>
      </c>
      <c r="F82" s="1">
        <v>25</v>
      </c>
      <c r="G82" s="1">
        <v>8.33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</row>
    <row r="83" spans="1:12" x14ac:dyDescent="0.3">
      <c r="A83" s="1" t="s">
        <v>40</v>
      </c>
      <c r="B83" s="1"/>
      <c r="C83" s="1">
        <v>121</v>
      </c>
      <c r="D83" s="1"/>
      <c r="E83" s="1">
        <v>56.2</v>
      </c>
      <c r="F83" s="1">
        <v>75.209999999999994</v>
      </c>
      <c r="G83" s="1">
        <v>37.47</v>
      </c>
      <c r="H83" s="1">
        <v>24.52</v>
      </c>
      <c r="I83" s="1">
        <v>51.24</v>
      </c>
      <c r="J83" s="1">
        <v>13.22</v>
      </c>
      <c r="K83" s="1">
        <v>42.15</v>
      </c>
      <c r="L83" s="1">
        <v>20.25</v>
      </c>
    </row>
    <row r="84" spans="1:12" x14ac:dyDescent="0.3">
      <c r="A84" s="1" t="s">
        <v>41</v>
      </c>
      <c r="B84" s="1"/>
      <c r="C84" s="1">
        <v>154</v>
      </c>
      <c r="D84" s="1"/>
      <c r="E84" s="1">
        <v>82.79</v>
      </c>
      <c r="F84" s="1">
        <v>85.71</v>
      </c>
      <c r="G84" s="1">
        <v>63.64</v>
      </c>
      <c r="H84" s="1">
        <v>51.08</v>
      </c>
      <c r="I84" s="1">
        <v>75.319999999999993</v>
      </c>
      <c r="J84" s="1">
        <v>31.49</v>
      </c>
      <c r="K84" s="1">
        <v>74.680000000000007</v>
      </c>
      <c r="L84" s="1">
        <v>42.53</v>
      </c>
    </row>
    <row r="85" spans="1:12" x14ac:dyDescent="0.3">
      <c r="A85" s="1" t="s">
        <v>42</v>
      </c>
      <c r="B85" s="1"/>
      <c r="C85" s="1">
        <v>68</v>
      </c>
      <c r="D85" s="1"/>
      <c r="E85" s="1">
        <v>91.91</v>
      </c>
      <c r="F85" s="1">
        <v>91.18</v>
      </c>
      <c r="G85" s="1">
        <v>80.88</v>
      </c>
      <c r="H85" s="1">
        <v>80.39</v>
      </c>
      <c r="I85" s="1">
        <v>82.35</v>
      </c>
      <c r="J85" s="1">
        <v>68.38</v>
      </c>
      <c r="K85" s="1">
        <v>98.53</v>
      </c>
      <c r="L85" s="1">
        <v>84.56</v>
      </c>
    </row>
    <row r="86" spans="1:12" x14ac:dyDescent="0.3">
      <c r="A86" s="1" t="s">
        <v>27</v>
      </c>
      <c r="B86" s="1">
        <v>3</v>
      </c>
      <c r="C86" s="1">
        <v>148</v>
      </c>
      <c r="D86" s="1"/>
      <c r="E86" s="1">
        <v>75.680000000000007</v>
      </c>
      <c r="F86" s="1">
        <v>76.349999999999994</v>
      </c>
      <c r="G86" s="1">
        <v>45.27</v>
      </c>
      <c r="H86" s="1">
        <v>39.19</v>
      </c>
      <c r="I86" s="1">
        <v>70.95</v>
      </c>
      <c r="J86" s="1">
        <v>24.32</v>
      </c>
      <c r="K86" s="1">
        <v>72.3</v>
      </c>
      <c r="L86" s="1">
        <v>48.65</v>
      </c>
    </row>
    <row r="87" spans="1:12" x14ac:dyDescent="0.3">
      <c r="A87" s="1" t="s">
        <v>39</v>
      </c>
      <c r="B87" s="1"/>
      <c r="C87" s="1">
        <v>13</v>
      </c>
      <c r="D87" s="1"/>
      <c r="E87" s="1">
        <v>19.23</v>
      </c>
      <c r="F87" s="1">
        <v>15.38</v>
      </c>
      <c r="G87" s="1">
        <v>2.56</v>
      </c>
      <c r="H87" s="1">
        <v>2.56</v>
      </c>
      <c r="I87" s="1">
        <v>38.46</v>
      </c>
      <c r="J87" s="1">
        <v>0</v>
      </c>
      <c r="K87" s="1">
        <v>30.77</v>
      </c>
      <c r="L87" s="1">
        <v>7.69</v>
      </c>
    </row>
    <row r="88" spans="1:12" x14ac:dyDescent="0.3">
      <c r="A88" s="1" t="s">
        <v>40</v>
      </c>
      <c r="B88" s="1"/>
      <c r="C88" s="1">
        <v>61</v>
      </c>
      <c r="D88" s="1"/>
      <c r="E88" s="1">
        <v>68.849999999999994</v>
      </c>
      <c r="F88" s="1">
        <v>72.13</v>
      </c>
      <c r="G88" s="1">
        <v>21.86</v>
      </c>
      <c r="H88" s="1">
        <v>16.39</v>
      </c>
      <c r="I88" s="1">
        <v>65.569999999999993</v>
      </c>
      <c r="J88" s="1">
        <v>13.93</v>
      </c>
      <c r="K88" s="1">
        <v>73.77</v>
      </c>
      <c r="L88" s="1">
        <v>36.89</v>
      </c>
    </row>
    <row r="89" spans="1:12" x14ac:dyDescent="0.3">
      <c r="A89" s="1" t="s">
        <v>41</v>
      </c>
      <c r="B89" s="1"/>
      <c r="C89" s="1">
        <v>51</v>
      </c>
      <c r="D89" s="1"/>
      <c r="E89" s="1">
        <v>89.22</v>
      </c>
      <c r="F89" s="1">
        <v>86.27</v>
      </c>
      <c r="G89" s="1">
        <v>62.75</v>
      </c>
      <c r="H89" s="1">
        <v>51.63</v>
      </c>
      <c r="I89" s="1">
        <v>76.47</v>
      </c>
      <c r="J89" s="1">
        <v>27.45</v>
      </c>
      <c r="K89" s="1">
        <v>68.63</v>
      </c>
      <c r="L89" s="1">
        <v>56.86</v>
      </c>
    </row>
    <row r="90" spans="1:12" x14ac:dyDescent="0.3">
      <c r="A90" s="1" t="s">
        <v>42</v>
      </c>
      <c r="B90" s="1"/>
      <c r="C90" s="1">
        <v>23</v>
      </c>
      <c r="D90" s="1"/>
      <c r="E90" s="1">
        <v>95.65</v>
      </c>
      <c r="F90" s="1">
        <v>100</v>
      </c>
      <c r="G90" s="1">
        <v>92.75</v>
      </c>
      <c r="H90" s="1">
        <v>92.75</v>
      </c>
      <c r="I90" s="1">
        <v>91.3</v>
      </c>
      <c r="J90" s="1">
        <v>58.7</v>
      </c>
      <c r="K90" s="1">
        <v>100</v>
      </c>
      <c r="L90" s="1">
        <v>84.78</v>
      </c>
    </row>
    <row r="91" spans="1:12" x14ac:dyDescent="0.3">
      <c r="A91" s="1" t="s">
        <v>28</v>
      </c>
      <c r="B91" s="1">
        <v>7</v>
      </c>
      <c r="C91" s="1">
        <v>299</v>
      </c>
      <c r="D91" s="1"/>
      <c r="E91" s="1">
        <v>81.77</v>
      </c>
      <c r="F91" s="1">
        <v>85.28</v>
      </c>
      <c r="G91" s="1">
        <v>61.65</v>
      </c>
      <c r="H91" s="1">
        <v>50.84</v>
      </c>
      <c r="I91" s="1">
        <v>60.87</v>
      </c>
      <c r="J91" s="1">
        <v>21.07</v>
      </c>
      <c r="K91" s="1">
        <v>67.89</v>
      </c>
      <c r="L91" s="1">
        <v>35.28</v>
      </c>
    </row>
    <row r="92" spans="1:12" x14ac:dyDescent="0.3">
      <c r="A92" s="1" t="s">
        <v>39</v>
      </c>
      <c r="B92" s="1"/>
      <c r="C92" s="1">
        <v>13</v>
      </c>
      <c r="D92" s="1"/>
      <c r="E92" s="1">
        <v>34.619999999999997</v>
      </c>
      <c r="F92" s="1">
        <v>46.15</v>
      </c>
      <c r="G92" s="1">
        <v>10.26</v>
      </c>
      <c r="H92" s="1">
        <v>7.69</v>
      </c>
      <c r="I92" s="1">
        <v>7.69</v>
      </c>
      <c r="J92" s="1">
        <v>0</v>
      </c>
      <c r="K92" s="1">
        <v>15.38</v>
      </c>
      <c r="L92" s="1">
        <v>3.85</v>
      </c>
    </row>
    <row r="93" spans="1:12" x14ac:dyDescent="0.3">
      <c r="A93" s="1" t="s">
        <v>40</v>
      </c>
      <c r="B93" s="1"/>
      <c r="C93" s="1">
        <v>112</v>
      </c>
      <c r="D93" s="1"/>
      <c r="E93" s="1">
        <v>67.86</v>
      </c>
      <c r="F93" s="1">
        <v>73.209999999999994</v>
      </c>
      <c r="G93" s="1">
        <v>43.75</v>
      </c>
      <c r="H93" s="1">
        <v>35.42</v>
      </c>
      <c r="I93" s="1">
        <v>43.75</v>
      </c>
      <c r="J93" s="1">
        <v>6.7</v>
      </c>
      <c r="K93" s="1">
        <v>48.21</v>
      </c>
      <c r="L93" s="1">
        <v>13.84</v>
      </c>
    </row>
    <row r="94" spans="1:12" x14ac:dyDescent="0.3">
      <c r="A94" s="1" t="s">
        <v>41</v>
      </c>
      <c r="B94" s="1"/>
      <c r="C94" s="1">
        <v>126</v>
      </c>
      <c r="D94" s="1"/>
      <c r="E94" s="1">
        <v>92.86</v>
      </c>
      <c r="F94" s="1">
        <v>96.83</v>
      </c>
      <c r="G94" s="1">
        <v>71.16</v>
      </c>
      <c r="H94" s="1">
        <v>54.5</v>
      </c>
      <c r="I94" s="1">
        <v>73.02</v>
      </c>
      <c r="J94" s="1">
        <v>19.440000000000001</v>
      </c>
      <c r="K94" s="1">
        <v>80.16</v>
      </c>
      <c r="L94" s="1">
        <v>39.68</v>
      </c>
    </row>
    <row r="95" spans="1:12" x14ac:dyDescent="0.3">
      <c r="A95" s="1" t="s">
        <v>42</v>
      </c>
      <c r="B95" s="1"/>
      <c r="C95" s="1">
        <v>48</v>
      </c>
      <c r="D95" s="1"/>
      <c r="E95" s="1">
        <v>97.92</v>
      </c>
      <c r="F95" s="1">
        <v>93.75</v>
      </c>
      <c r="G95" s="1">
        <v>92.36</v>
      </c>
      <c r="H95" s="1">
        <v>88.89</v>
      </c>
      <c r="I95" s="1">
        <v>83.33</v>
      </c>
      <c r="J95" s="1">
        <v>64.58</v>
      </c>
      <c r="K95" s="1">
        <v>95.83</v>
      </c>
      <c r="L95" s="1">
        <v>82.29</v>
      </c>
    </row>
    <row r="96" spans="1:12" x14ac:dyDescent="0.3">
      <c r="A96" s="1" t="s">
        <v>29</v>
      </c>
      <c r="B96" s="1">
        <v>4</v>
      </c>
      <c r="C96" s="1">
        <v>93</v>
      </c>
      <c r="D96" s="1"/>
      <c r="E96" s="1">
        <v>75.81</v>
      </c>
      <c r="F96" s="1">
        <v>87.1</v>
      </c>
      <c r="G96" s="1">
        <v>59.14</v>
      </c>
      <c r="H96" s="1">
        <v>40.14</v>
      </c>
      <c r="I96" s="1">
        <v>55.91</v>
      </c>
      <c r="J96" s="1">
        <v>27.96</v>
      </c>
      <c r="K96" s="1">
        <v>45.16</v>
      </c>
      <c r="L96" s="1">
        <v>30.11</v>
      </c>
    </row>
    <row r="97" spans="1:12" x14ac:dyDescent="0.3">
      <c r="A97" s="1" t="s">
        <v>39</v>
      </c>
      <c r="B97" s="1"/>
      <c r="C97" s="1">
        <v>9</v>
      </c>
      <c r="D97" s="1"/>
      <c r="E97" s="1">
        <v>0</v>
      </c>
      <c r="F97" s="1">
        <v>33.33</v>
      </c>
      <c r="G97" s="1">
        <v>7.41</v>
      </c>
      <c r="H97" s="1">
        <v>0</v>
      </c>
      <c r="I97" s="1">
        <v>11.11</v>
      </c>
      <c r="J97" s="1">
        <v>0</v>
      </c>
      <c r="K97" s="1">
        <v>11.11</v>
      </c>
      <c r="L97" s="1">
        <v>11.11</v>
      </c>
    </row>
    <row r="98" spans="1:12" x14ac:dyDescent="0.3">
      <c r="A98" s="1" t="s">
        <v>40</v>
      </c>
      <c r="B98" s="1"/>
      <c r="C98" s="1">
        <v>35</v>
      </c>
      <c r="D98" s="1"/>
      <c r="E98" s="1">
        <v>71.430000000000007</v>
      </c>
      <c r="F98" s="1">
        <v>85.71</v>
      </c>
      <c r="G98" s="1">
        <v>40</v>
      </c>
      <c r="H98" s="1">
        <v>22.86</v>
      </c>
      <c r="I98" s="1">
        <v>42.86</v>
      </c>
      <c r="J98" s="1">
        <v>12.86</v>
      </c>
      <c r="K98" s="1">
        <v>28.57</v>
      </c>
      <c r="L98" s="1">
        <v>18.57</v>
      </c>
    </row>
    <row r="99" spans="1:12" x14ac:dyDescent="0.3">
      <c r="A99" s="1" t="s">
        <v>41</v>
      </c>
      <c r="B99" s="1"/>
      <c r="C99" s="1">
        <v>36</v>
      </c>
      <c r="D99" s="1"/>
      <c r="E99" s="1">
        <v>91.67</v>
      </c>
      <c r="F99" s="1">
        <v>97.22</v>
      </c>
      <c r="G99" s="1">
        <v>80.56</v>
      </c>
      <c r="H99" s="1">
        <v>52.78</v>
      </c>
      <c r="I99" s="1">
        <v>63.89</v>
      </c>
      <c r="J99" s="1">
        <v>34.72</v>
      </c>
      <c r="K99" s="1">
        <v>52.78</v>
      </c>
      <c r="L99" s="1">
        <v>34.72</v>
      </c>
    </row>
    <row r="100" spans="1:12" x14ac:dyDescent="0.3">
      <c r="A100" s="1" t="s">
        <v>42</v>
      </c>
      <c r="B100" s="1"/>
      <c r="C100" s="1">
        <v>13</v>
      </c>
      <c r="D100" s="1"/>
      <c r="E100" s="1">
        <v>96.15</v>
      </c>
      <c r="F100" s="1">
        <v>100</v>
      </c>
      <c r="G100" s="1">
        <v>87.18</v>
      </c>
      <c r="H100" s="1">
        <v>79.489999999999995</v>
      </c>
      <c r="I100" s="1">
        <v>100</v>
      </c>
      <c r="J100" s="1">
        <v>69.23</v>
      </c>
      <c r="K100" s="1">
        <v>92.31</v>
      </c>
      <c r="L100" s="1">
        <v>61.54</v>
      </c>
    </row>
    <row r="101" spans="1:12" x14ac:dyDescent="0.3">
      <c r="A101" s="1" t="s">
        <v>30</v>
      </c>
      <c r="B101" s="1">
        <v>5</v>
      </c>
      <c r="C101" s="1">
        <v>111</v>
      </c>
      <c r="D101" s="1"/>
      <c r="E101" s="1">
        <v>86.49</v>
      </c>
      <c r="F101" s="1">
        <v>86.49</v>
      </c>
      <c r="G101" s="1">
        <v>52.85</v>
      </c>
      <c r="H101" s="1">
        <v>51.05</v>
      </c>
      <c r="I101" s="1">
        <v>89.19</v>
      </c>
      <c r="J101" s="1">
        <v>41.89</v>
      </c>
      <c r="K101" s="1">
        <v>75.680000000000007</v>
      </c>
      <c r="L101" s="1">
        <v>43.24</v>
      </c>
    </row>
    <row r="102" spans="1:12" x14ac:dyDescent="0.3">
      <c r="A102" s="1" t="s">
        <v>39</v>
      </c>
      <c r="B102" s="1"/>
      <c r="C102" s="1">
        <v>0</v>
      </c>
      <c r="D102" s="1"/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</row>
    <row r="103" spans="1:12" x14ac:dyDescent="0.3">
      <c r="A103" s="1" t="s">
        <v>40</v>
      </c>
      <c r="B103" s="1"/>
      <c r="C103" s="1">
        <v>41</v>
      </c>
      <c r="D103" s="1"/>
      <c r="E103" s="1">
        <v>81.709999999999994</v>
      </c>
      <c r="F103" s="1">
        <v>75.61</v>
      </c>
      <c r="G103" s="1">
        <v>29.27</v>
      </c>
      <c r="H103" s="1">
        <v>18.7</v>
      </c>
      <c r="I103" s="1">
        <v>75.61</v>
      </c>
      <c r="J103" s="1">
        <v>8.5399999999999991</v>
      </c>
      <c r="K103" s="1">
        <v>43.9</v>
      </c>
      <c r="L103" s="1">
        <v>10.98</v>
      </c>
    </row>
    <row r="104" spans="1:12" x14ac:dyDescent="0.3">
      <c r="A104" s="1" t="s">
        <v>41</v>
      </c>
      <c r="B104" s="1"/>
      <c r="C104" s="1">
        <v>42</v>
      </c>
      <c r="D104" s="1"/>
      <c r="E104" s="1">
        <v>83.33</v>
      </c>
      <c r="F104" s="1">
        <v>92.86</v>
      </c>
      <c r="G104" s="1">
        <v>53.17</v>
      </c>
      <c r="H104" s="1">
        <v>55.56</v>
      </c>
      <c r="I104" s="1">
        <v>95.24</v>
      </c>
      <c r="J104" s="1">
        <v>50</v>
      </c>
      <c r="K104" s="1">
        <v>90.48</v>
      </c>
      <c r="L104" s="1">
        <v>46.43</v>
      </c>
    </row>
    <row r="105" spans="1:12" x14ac:dyDescent="0.3">
      <c r="A105" s="1" t="s">
        <v>42</v>
      </c>
      <c r="B105" s="1"/>
      <c r="C105" s="1">
        <v>28</v>
      </c>
      <c r="D105" s="1"/>
      <c r="E105" s="1">
        <v>98.21</v>
      </c>
      <c r="F105" s="1">
        <v>92.86</v>
      </c>
      <c r="G105" s="1">
        <v>86.9</v>
      </c>
      <c r="H105" s="1">
        <v>91.67</v>
      </c>
      <c r="I105" s="1">
        <v>100</v>
      </c>
      <c r="J105" s="1">
        <v>78.569999999999993</v>
      </c>
      <c r="K105" s="1">
        <v>100</v>
      </c>
      <c r="L105" s="1">
        <v>85.71</v>
      </c>
    </row>
    <row r="106" spans="1:12" x14ac:dyDescent="0.3">
      <c r="A106" s="1" t="s">
        <v>31</v>
      </c>
      <c r="B106" s="1">
        <v>6</v>
      </c>
      <c r="C106" s="1">
        <v>170</v>
      </c>
      <c r="D106" s="1"/>
      <c r="E106" s="1">
        <v>73.53</v>
      </c>
      <c r="F106" s="1">
        <v>86.47</v>
      </c>
      <c r="G106" s="1">
        <v>60.59</v>
      </c>
      <c r="H106" s="1">
        <v>45.69</v>
      </c>
      <c r="I106" s="1">
        <v>80.59</v>
      </c>
      <c r="J106" s="1">
        <v>33.82</v>
      </c>
      <c r="K106" s="1">
        <v>64.709999999999994</v>
      </c>
      <c r="L106" s="1">
        <v>36.76</v>
      </c>
    </row>
    <row r="107" spans="1:12" x14ac:dyDescent="0.3">
      <c r="A107" s="1" t="s">
        <v>39</v>
      </c>
      <c r="B107" s="1"/>
      <c r="C107" s="1">
        <v>6</v>
      </c>
      <c r="D107" s="1"/>
      <c r="E107" s="1">
        <v>41.67</v>
      </c>
      <c r="F107" s="1">
        <v>33.33</v>
      </c>
      <c r="G107" s="1">
        <v>16.670000000000002</v>
      </c>
      <c r="H107" s="1">
        <v>5.56</v>
      </c>
      <c r="I107" s="1">
        <v>50</v>
      </c>
      <c r="J107" s="1">
        <v>0</v>
      </c>
      <c r="K107" s="1">
        <v>50</v>
      </c>
      <c r="L107" s="1">
        <v>0</v>
      </c>
    </row>
    <row r="108" spans="1:12" x14ac:dyDescent="0.3">
      <c r="A108" s="1" t="s">
        <v>40</v>
      </c>
      <c r="B108" s="1"/>
      <c r="C108" s="1">
        <v>59</v>
      </c>
      <c r="D108" s="1"/>
      <c r="E108" s="1">
        <v>67.8</v>
      </c>
      <c r="F108" s="1">
        <v>77.97</v>
      </c>
      <c r="G108" s="1">
        <v>40.11</v>
      </c>
      <c r="H108" s="1">
        <v>26.55</v>
      </c>
      <c r="I108" s="1">
        <v>64.41</v>
      </c>
      <c r="J108" s="1">
        <v>16.100000000000001</v>
      </c>
      <c r="K108" s="1">
        <v>37.29</v>
      </c>
      <c r="L108" s="1">
        <v>7.63</v>
      </c>
    </row>
    <row r="109" spans="1:12" x14ac:dyDescent="0.3">
      <c r="A109" s="1" t="s">
        <v>41</v>
      </c>
      <c r="B109" s="1"/>
      <c r="C109" s="1">
        <v>74</v>
      </c>
      <c r="D109" s="1"/>
      <c r="E109" s="1">
        <v>72.97</v>
      </c>
      <c r="F109" s="1">
        <v>94.59</v>
      </c>
      <c r="G109" s="1">
        <v>66.22</v>
      </c>
      <c r="H109" s="1">
        <v>48.65</v>
      </c>
      <c r="I109" s="1">
        <v>89.19</v>
      </c>
      <c r="J109" s="1">
        <v>35.81</v>
      </c>
      <c r="K109" s="1">
        <v>75.680000000000007</v>
      </c>
      <c r="L109" s="1">
        <v>43.24</v>
      </c>
    </row>
    <row r="110" spans="1:12" x14ac:dyDescent="0.3">
      <c r="A110" s="1" t="s">
        <v>42</v>
      </c>
      <c r="B110" s="1"/>
      <c r="C110" s="1">
        <v>31</v>
      </c>
      <c r="D110" s="1"/>
      <c r="E110" s="1">
        <v>91.94</v>
      </c>
      <c r="F110" s="1">
        <v>93.55</v>
      </c>
      <c r="G110" s="1">
        <v>94.62</v>
      </c>
      <c r="H110" s="1">
        <v>82.8</v>
      </c>
      <c r="I110" s="1">
        <v>96.77</v>
      </c>
      <c r="J110" s="1">
        <v>69.349999999999994</v>
      </c>
      <c r="K110" s="1">
        <v>93.55</v>
      </c>
      <c r="L110" s="1">
        <v>83.87</v>
      </c>
    </row>
    <row r="111" spans="1:12" x14ac:dyDescent="0.3">
      <c r="A111" s="1" t="s">
        <v>32</v>
      </c>
      <c r="B111" s="1">
        <v>5</v>
      </c>
      <c r="C111" s="1">
        <v>161</v>
      </c>
      <c r="D111" s="1"/>
      <c r="E111" s="1">
        <v>70.19</v>
      </c>
      <c r="F111" s="1">
        <v>80.75</v>
      </c>
      <c r="G111" s="1">
        <v>55.69</v>
      </c>
      <c r="H111" s="1">
        <v>47.2</v>
      </c>
      <c r="I111" s="1">
        <v>70.81</v>
      </c>
      <c r="J111" s="1">
        <v>30.43</v>
      </c>
      <c r="K111" s="1">
        <v>81.99</v>
      </c>
      <c r="L111" s="1">
        <v>48.45</v>
      </c>
    </row>
    <row r="112" spans="1:12" x14ac:dyDescent="0.3">
      <c r="A112" s="1" t="s">
        <v>39</v>
      </c>
      <c r="B112" s="1"/>
      <c r="C112" s="1">
        <v>7</v>
      </c>
      <c r="D112" s="1"/>
      <c r="E112" s="1">
        <v>7.14</v>
      </c>
      <c r="F112" s="1">
        <v>0</v>
      </c>
      <c r="G112" s="1">
        <v>0</v>
      </c>
      <c r="H112" s="1">
        <v>0</v>
      </c>
      <c r="I112" s="1">
        <v>42.86</v>
      </c>
      <c r="J112" s="1">
        <v>0</v>
      </c>
      <c r="K112" s="1">
        <v>71.430000000000007</v>
      </c>
      <c r="L112" s="1">
        <v>28.57</v>
      </c>
    </row>
    <row r="113" spans="1:12" x14ac:dyDescent="0.3">
      <c r="A113" s="1" t="s">
        <v>40</v>
      </c>
      <c r="B113" s="1"/>
      <c r="C113" s="1">
        <v>53</v>
      </c>
      <c r="D113" s="1"/>
      <c r="E113" s="1">
        <v>50</v>
      </c>
      <c r="F113" s="1">
        <v>71.7</v>
      </c>
      <c r="G113" s="1">
        <v>26.42</v>
      </c>
      <c r="H113" s="1">
        <v>18.87</v>
      </c>
      <c r="I113" s="1">
        <v>62.26</v>
      </c>
      <c r="J113" s="1">
        <v>7.55</v>
      </c>
      <c r="K113" s="1">
        <v>69.81</v>
      </c>
      <c r="L113" s="1">
        <v>37.74</v>
      </c>
    </row>
    <row r="114" spans="1:12" x14ac:dyDescent="0.3">
      <c r="A114" s="1" t="s">
        <v>41</v>
      </c>
      <c r="B114" s="1"/>
      <c r="C114" s="1">
        <v>62</v>
      </c>
      <c r="D114" s="1"/>
      <c r="E114" s="1">
        <v>79.84</v>
      </c>
      <c r="F114" s="1">
        <v>93.55</v>
      </c>
      <c r="G114" s="1">
        <v>62.9</v>
      </c>
      <c r="H114" s="1">
        <v>52.15</v>
      </c>
      <c r="I114" s="1">
        <v>77.42</v>
      </c>
      <c r="J114" s="1">
        <v>25</v>
      </c>
      <c r="K114" s="1">
        <v>83.87</v>
      </c>
      <c r="L114" s="1">
        <v>41.13</v>
      </c>
    </row>
    <row r="115" spans="1:12" x14ac:dyDescent="0.3">
      <c r="A115" s="1" t="s">
        <v>42</v>
      </c>
      <c r="B115" s="1"/>
      <c r="C115" s="1">
        <v>39</v>
      </c>
      <c r="D115" s="1"/>
      <c r="E115" s="1">
        <v>93.59</v>
      </c>
      <c r="F115" s="1">
        <v>87.18</v>
      </c>
      <c r="G115" s="1">
        <v>94.02</v>
      </c>
      <c r="H115" s="1">
        <v>86.32</v>
      </c>
      <c r="I115" s="1">
        <v>76.92</v>
      </c>
      <c r="J115" s="1">
        <v>75.64</v>
      </c>
      <c r="K115" s="1">
        <v>97.44</v>
      </c>
      <c r="L115" s="1">
        <v>78.209999999999994</v>
      </c>
    </row>
    <row r="116" spans="1:12" x14ac:dyDescent="0.3">
      <c r="A116" s="1" t="s">
        <v>33</v>
      </c>
      <c r="B116" s="1">
        <v>1</v>
      </c>
      <c r="C116" s="1">
        <v>52</v>
      </c>
      <c r="D116" s="1"/>
      <c r="E116" s="1">
        <v>74.040000000000006</v>
      </c>
      <c r="F116" s="1">
        <v>98.08</v>
      </c>
      <c r="G116" s="1">
        <v>35.26</v>
      </c>
      <c r="H116" s="1">
        <v>58.33</v>
      </c>
      <c r="I116" s="1">
        <v>98.08</v>
      </c>
      <c r="J116" s="1">
        <v>48.08</v>
      </c>
      <c r="K116" s="1">
        <v>86.54</v>
      </c>
      <c r="L116" s="1">
        <v>61.54</v>
      </c>
    </row>
    <row r="117" spans="1:12" x14ac:dyDescent="0.3">
      <c r="A117" s="1" t="s">
        <v>39</v>
      </c>
      <c r="B117" s="1"/>
      <c r="C117" s="1">
        <v>0</v>
      </c>
      <c r="D117" s="1"/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</row>
    <row r="118" spans="1:12" x14ac:dyDescent="0.3">
      <c r="A118" s="1" t="s">
        <v>40</v>
      </c>
      <c r="B118" s="1"/>
      <c r="C118" s="1">
        <v>17</v>
      </c>
      <c r="D118" s="1"/>
      <c r="E118" s="1">
        <v>44.12</v>
      </c>
      <c r="F118" s="1">
        <v>94.12</v>
      </c>
      <c r="G118" s="1">
        <v>13.73</v>
      </c>
      <c r="H118" s="1">
        <v>15.69</v>
      </c>
      <c r="I118" s="1">
        <v>100</v>
      </c>
      <c r="J118" s="1">
        <v>14.71</v>
      </c>
      <c r="K118" s="1">
        <v>58.82</v>
      </c>
      <c r="L118" s="1">
        <v>20.59</v>
      </c>
    </row>
    <row r="119" spans="1:12" x14ac:dyDescent="0.3">
      <c r="A119" s="1" t="s">
        <v>41</v>
      </c>
      <c r="B119" s="1"/>
      <c r="C119" s="1">
        <v>19</v>
      </c>
      <c r="D119" s="1"/>
      <c r="E119" s="1">
        <v>84.21</v>
      </c>
      <c r="F119" s="1">
        <v>100</v>
      </c>
      <c r="G119" s="1">
        <v>29.82</v>
      </c>
      <c r="H119" s="1">
        <v>64.91</v>
      </c>
      <c r="I119" s="1">
        <v>94.74</v>
      </c>
      <c r="J119" s="1">
        <v>44.74</v>
      </c>
      <c r="K119" s="1">
        <v>100</v>
      </c>
      <c r="L119" s="1">
        <v>73.680000000000007</v>
      </c>
    </row>
    <row r="120" spans="1:12" x14ac:dyDescent="0.3">
      <c r="A120" s="1" t="s">
        <v>42</v>
      </c>
      <c r="B120" s="1"/>
      <c r="C120" s="1">
        <v>16</v>
      </c>
      <c r="D120" s="1"/>
      <c r="E120" s="1">
        <v>93.75</v>
      </c>
      <c r="F120" s="1">
        <v>100</v>
      </c>
      <c r="G120" s="1">
        <v>64.58</v>
      </c>
      <c r="H120" s="1">
        <v>95.83</v>
      </c>
      <c r="I120" s="1">
        <v>100</v>
      </c>
      <c r="J120" s="1">
        <v>87.5</v>
      </c>
      <c r="K120" s="1">
        <v>100</v>
      </c>
      <c r="L120" s="1">
        <v>90.63</v>
      </c>
    </row>
    <row r="121" spans="1:12" x14ac:dyDescent="0.3">
      <c r="A121" s="1" t="s">
        <v>34</v>
      </c>
      <c r="B121" s="1">
        <v>1</v>
      </c>
      <c r="C121" s="1">
        <v>32</v>
      </c>
      <c r="D121" s="1"/>
      <c r="E121" s="1">
        <v>84.38</v>
      </c>
      <c r="F121" s="1">
        <v>81.25</v>
      </c>
      <c r="G121" s="1">
        <v>39.58</v>
      </c>
      <c r="H121" s="1">
        <v>38.54</v>
      </c>
      <c r="I121" s="1">
        <v>50</v>
      </c>
      <c r="J121" s="1">
        <v>18.75</v>
      </c>
      <c r="K121" s="1">
        <v>62.5</v>
      </c>
      <c r="L121" s="1">
        <v>40.630000000000003</v>
      </c>
    </row>
    <row r="122" spans="1:12" x14ac:dyDescent="0.3">
      <c r="A122" s="1" t="s">
        <v>39</v>
      </c>
      <c r="B122" s="1"/>
      <c r="C122" s="1">
        <v>2</v>
      </c>
      <c r="D122" s="1"/>
      <c r="E122" s="1">
        <v>25</v>
      </c>
      <c r="F122" s="1">
        <v>50</v>
      </c>
      <c r="G122" s="1">
        <v>0</v>
      </c>
      <c r="H122" s="1">
        <v>16.670000000000002</v>
      </c>
      <c r="I122" s="1">
        <v>0</v>
      </c>
      <c r="J122" s="1">
        <v>0</v>
      </c>
      <c r="K122" s="1">
        <v>0</v>
      </c>
      <c r="L122" s="1">
        <v>0</v>
      </c>
    </row>
    <row r="123" spans="1:12" x14ac:dyDescent="0.3">
      <c r="A123" s="1" t="s">
        <v>40</v>
      </c>
      <c r="B123" s="1"/>
      <c r="C123" s="1">
        <v>14</v>
      </c>
      <c r="D123" s="1"/>
      <c r="E123" s="1">
        <v>82.14</v>
      </c>
      <c r="F123" s="1">
        <v>78.569999999999993</v>
      </c>
      <c r="G123" s="1">
        <v>35.71</v>
      </c>
      <c r="H123" s="1">
        <v>26.19</v>
      </c>
      <c r="I123" s="1">
        <v>28.57</v>
      </c>
      <c r="J123" s="1">
        <v>0</v>
      </c>
      <c r="K123" s="1">
        <v>57.14</v>
      </c>
      <c r="L123" s="1">
        <v>17.86</v>
      </c>
    </row>
    <row r="124" spans="1:12" x14ac:dyDescent="0.3">
      <c r="A124" s="1" t="s">
        <v>41</v>
      </c>
      <c r="B124" s="1"/>
      <c r="C124" s="1">
        <v>15</v>
      </c>
      <c r="D124" s="1"/>
      <c r="E124" s="1">
        <v>93.33</v>
      </c>
      <c r="F124" s="1">
        <v>86.67</v>
      </c>
      <c r="G124" s="1">
        <v>46.67</v>
      </c>
      <c r="H124" s="1">
        <v>48.89</v>
      </c>
      <c r="I124" s="1">
        <v>73.33</v>
      </c>
      <c r="J124" s="1">
        <v>40</v>
      </c>
      <c r="K124" s="1">
        <v>73.33</v>
      </c>
      <c r="L124" s="1">
        <v>63.33</v>
      </c>
    </row>
    <row r="125" spans="1:12" x14ac:dyDescent="0.3">
      <c r="A125" s="1" t="s">
        <v>42</v>
      </c>
      <c r="B125" s="1"/>
      <c r="C125" s="1">
        <v>1</v>
      </c>
      <c r="D125" s="1"/>
      <c r="E125" s="1">
        <v>100</v>
      </c>
      <c r="F125" s="1">
        <v>100</v>
      </c>
      <c r="G125" s="1">
        <v>66.67</v>
      </c>
      <c r="H125" s="1">
        <v>100</v>
      </c>
      <c r="I125" s="1">
        <v>100</v>
      </c>
      <c r="J125" s="1">
        <v>0</v>
      </c>
      <c r="K125" s="1">
        <v>100</v>
      </c>
      <c r="L125" s="1">
        <v>100</v>
      </c>
    </row>
    <row r="126" spans="1:12" x14ac:dyDescent="0.3">
      <c r="A126" s="1" t="s">
        <v>35</v>
      </c>
      <c r="B126" s="1">
        <v>1</v>
      </c>
      <c r="C126" s="1">
        <v>80</v>
      </c>
      <c r="D126" s="1"/>
      <c r="E126" s="1">
        <v>51.88</v>
      </c>
      <c r="F126" s="1">
        <v>67.5</v>
      </c>
      <c r="G126" s="1">
        <v>52.08</v>
      </c>
      <c r="H126" s="1">
        <v>55.42</v>
      </c>
      <c r="I126" s="1">
        <v>53.75</v>
      </c>
      <c r="J126" s="1">
        <v>15.63</v>
      </c>
      <c r="K126" s="1">
        <v>58.75</v>
      </c>
      <c r="L126" s="1">
        <v>16.88</v>
      </c>
    </row>
    <row r="127" spans="1:12" x14ac:dyDescent="0.3">
      <c r="A127" s="1" t="s">
        <v>39</v>
      </c>
      <c r="B127" s="1"/>
      <c r="C127" s="1">
        <v>14</v>
      </c>
      <c r="D127" s="1"/>
      <c r="E127" s="1">
        <v>14.29</v>
      </c>
      <c r="F127" s="1">
        <v>42.86</v>
      </c>
      <c r="G127" s="1">
        <v>16.670000000000002</v>
      </c>
      <c r="H127" s="1">
        <v>16.670000000000002</v>
      </c>
      <c r="I127" s="1">
        <v>21.43</v>
      </c>
      <c r="J127" s="1">
        <v>0</v>
      </c>
      <c r="K127" s="1">
        <v>7.14</v>
      </c>
      <c r="L127" s="1">
        <v>0</v>
      </c>
    </row>
    <row r="128" spans="1:12" x14ac:dyDescent="0.3">
      <c r="A128" s="1" t="s">
        <v>40</v>
      </c>
      <c r="B128" s="1"/>
      <c r="C128" s="1">
        <v>37</v>
      </c>
      <c r="D128" s="1"/>
      <c r="E128" s="1">
        <v>48.65</v>
      </c>
      <c r="F128" s="1">
        <v>64.86</v>
      </c>
      <c r="G128" s="1">
        <v>45.95</v>
      </c>
      <c r="H128" s="1">
        <v>44.14</v>
      </c>
      <c r="I128" s="1">
        <v>40.54</v>
      </c>
      <c r="J128" s="1">
        <v>8.11</v>
      </c>
      <c r="K128" s="1">
        <v>54.05</v>
      </c>
      <c r="L128" s="1">
        <v>6.76</v>
      </c>
    </row>
    <row r="129" spans="1:12" x14ac:dyDescent="0.3">
      <c r="A129" s="1" t="s">
        <v>41</v>
      </c>
      <c r="B129" s="1"/>
      <c r="C129" s="1">
        <v>20</v>
      </c>
      <c r="D129" s="1"/>
      <c r="E129" s="1">
        <v>65</v>
      </c>
      <c r="F129" s="1">
        <v>80</v>
      </c>
      <c r="G129" s="1">
        <v>66.67</v>
      </c>
      <c r="H129" s="1">
        <v>86.67</v>
      </c>
      <c r="I129" s="1">
        <v>85</v>
      </c>
      <c r="J129" s="1">
        <v>25</v>
      </c>
      <c r="K129" s="1">
        <v>85</v>
      </c>
      <c r="L129" s="1">
        <v>27.5</v>
      </c>
    </row>
    <row r="130" spans="1:12" x14ac:dyDescent="0.3">
      <c r="A130" s="1" t="s">
        <v>42</v>
      </c>
      <c r="B130" s="1"/>
      <c r="C130" s="1">
        <v>9</v>
      </c>
      <c r="D130" s="1"/>
      <c r="E130" s="1">
        <v>94.44</v>
      </c>
      <c r="F130" s="1">
        <v>88.89</v>
      </c>
      <c r="G130" s="1">
        <v>100</v>
      </c>
      <c r="H130" s="1">
        <v>92.59</v>
      </c>
      <c r="I130" s="1">
        <v>88.89</v>
      </c>
      <c r="J130" s="1">
        <v>50</v>
      </c>
      <c r="K130" s="1">
        <v>100</v>
      </c>
      <c r="L130" s="1">
        <v>61.11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43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15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44</v>
      </c>
    </row>
    <row r="9" spans="1:3" x14ac:dyDescent="0.3">
      <c r="A9" s="1" t="s">
        <v>12</v>
      </c>
      <c r="B9" s="1"/>
      <c r="C9" s="1"/>
    </row>
    <row r="10" spans="1:3" x14ac:dyDescent="0.3">
      <c r="A10" s="1" t="s">
        <v>45</v>
      </c>
      <c r="B10" s="1">
        <v>3924</v>
      </c>
      <c r="C10" s="1">
        <v>35.56</v>
      </c>
    </row>
    <row r="11" spans="1:3" x14ac:dyDescent="0.3">
      <c r="A11" s="1" t="s">
        <v>46</v>
      </c>
      <c r="B11" s="1">
        <v>6004</v>
      </c>
      <c r="C11" s="1">
        <v>54.41</v>
      </c>
    </row>
    <row r="12" spans="1:3" x14ac:dyDescent="0.3">
      <c r="A12" s="1" t="s">
        <v>47</v>
      </c>
      <c r="B12" s="1">
        <v>1107</v>
      </c>
      <c r="C12" s="1">
        <v>10.029999999999999</v>
      </c>
    </row>
    <row r="13" spans="1:3" x14ac:dyDescent="0.3">
      <c r="A13" s="1" t="s">
        <v>48</v>
      </c>
      <c r="B13" s="1">
        <v>11035</v>
      </c>
      <c r="C13" s="1">
        <v>100</v>
      </c>
    </row>
    <row r="14" spans="1:3" x14ac:dyDescent="0.3">
      <c r="A14" s="1" t="s">
        <v>13</v>
      </c>
      <c r="B14" s="1"/>
      <c r="C14" s="1"/>
    </row>
    <row r="15" spans="1:3" x14ac:dyDescent="0.3">
      <c r="A15" s="1" t="s">
        <v>45</v>
      </c>
      <c r="B15" s="1">
        <v>2322</v>
      </c>
      <c r="C15" s="1">
        <v>39.72</v>
      </c>
    </row>
    <row r="16" spans="1:3" x14ac:dyDescent="0.3">
      <c r="A16" s="1" t="s">
        <v>46</v>
      </c>
      <c r="B16" s="1">
        <v>2955</v>
      </c>
      <c r="C16" s="1">
        <v>50.55</v>
      </c>
    </row>
    <row r="17" spans="1:3" x14ac:dyDescent="0.3">
      <c r="A17" s="1" t="s">
        <v>47</v>
      </c>
      <c r="B17" s="1">
        <v>569</v>
      </c>
      <c r="C17" s="1">
        <v>9.73</v>
      </c>
    </row>
    <row r="18" spans="1:3" x14ac:dyDescent="0.3">
      <c r="A18" s="1" t="s">
        <v>48</v>
      </c>
      <c r="B18" s="1">
        <v>5846</v>
      </c>
      <c r="C18" s="1">
        <v>100</v>
      </c>
    </row>
    <row r="19" spans="1:3" x14ac:dyDescent="0.3">
      <c r="A19" s="1" t="s">
        <v>14</v>
      </c>
      <c r="B19" s="1"/>
      <c r="C19" s="1"/>
    </row>
    <row r="20" spans="1:3" x14ac:dyDescent="0.3">
      <c r="A20" s="1" t="s">
        <v>45</v>
      </c>
      <c r="B20" s="1">
        <v>95</v>
      </c>
      <c r="C20" s="1">
        <v>32.200000000000003</v>
      </c>
    </row>
    <row r="21" spans="1:3" x14ac:dyDescent="0.3">
      <c r="A21" s="1" t="s">
        <v>46</v>
      </c>
      <c r="B21" s="1">
        <v>182</v>
      </c>
      <c r="C21" s="1">
        <v>61.69</v>
      </c>
    </row>
    <row r="22" spans="1:3" x14ac:dyDescent="0.3">
      <c r="A22" s="1" t="s">
        <v>47</v>
      </c>
      <c r="B22" s="1">
        <v>18</v>
      </c>
      <c r="C22" s="1">
        <v>6.1</v>
      </c>
    </row>
    <row r="23" spans="1:3" x14ac:dyDescent="0.3">
      <c r="A23" s="1" t="s">
        <v>48</v>
      </c>
      <c r="B23" s="1">
        <v>295</v>
      </c>
      <c r="C23" s="1">
        <v>100</v>
      </c>
    </row>
    <row r="24" spans="1:3" x14ac:dyDescent="0.3">
      <c r="A24" s="1" t="s">
        <v>15</v>
      </c>
      <c r="B24" s="1"/>
      <c r="C24" s="1"/>
    </row>
    <row r="25" spans="1:3" x14ac:dyDescent="0.3">
      <c r="A25" s="1" t="s">
        <v>45</v>
      </c>
      <c r="B25" s="1">
        <v>73</v>
      </c>
      <c r="C25" s="1">
        <v>31.33</v>
      </c>
    </row>
    <row r="26" spans="1:3" x14ac:dyDescent="0.3">
      <c r="A26" s="1" t="s">
        <v>46</v>
      </c>
      <c r="B26" s="1">
        <v>131</v>
      </c>
      <c r="C26" s="1">
        <v>56.22</v>
      </c>
    </row>
    <row r="27" spans="1:3" x14ac:dyDescent="0.3">
      <c r="A27" s="1" t="s">
        <v>47</v>
      </c>
      <c r="B27" s="1">
        <v>29</v>
      </c>
      <c r="C27" s="1">
        <v>12.45</v>
      </c>
    </row>
    <row r="28" spans="1:3" x14ac:dyDescent="0.3">
      <c r="A28" s="1" t="s">
        <v>48</v>
      </c>
      <c r="B28" s="1">
        <v>233</v>
      </c>
      <c r="C28" s="1">
        <v>100</v>
      </c>
    </row>
    <row r="29" spans="1:3" x14ac:dyDescent="0.3">
      <c r="A29" s="1" t="s">
        <v>16</v>
      </c>
      <c r="B29" s="1"/>
      <c r="C29" s="1"/>
    </row>
    <row r="30" spans="1:3" x14ac:dyDescent="0.3">
      <c r="A30" s="1" t="s">
        <v>45</v>
      </c>
      <c r="B30" s="1">
        <v>80</v>
      </c>
      <c r="C30" s="1">
        <v>51.28</v>
      </c>
    </row>
    <row r="31" spans="1:3" x14ac:dyDescent="0.3">
      <c r="A31" s="1" t="s">
        <v>46</v>
      </c>
      <c r="B31" s="1">
        <v>67</v>
      </c>
      <c r="C31" s="1">
        <v>42.95</v>
      </c>
    </row>
    <row r="32" spans="1:3" x14ac:dyDescent="0.3">
      <c r="A32" s="1" t="s">
        <v>47</v>
      </c>
      <c r="B32" s="1">
        <v>9</v>
      </c>
      <c r="C32" s="1">
        <v>5.77</v>
      </c>
    </row>
    <row r="33" spans="1:3" x14ac:dyDescent="0.3">
      <c r="A33" s="1" t="s">
        <v>48</v>
      </c>
      <c r="B33" s="1">
        <v>156</v>
      </c>
      <c r="C33" s="1">
        <v>100</v>
      </c>
    </row>
    <row r="34" spans="1:3" x14ac:dyDescent="0.3">
      <c r="A34" s="1" t="s">
        <v>17</v>
      </c>
      <c r="B34" s="1"/>
      <c r="C34" s="1"/>
    </row>
    <row r="35" spans="1:3" x14ac:dyDescent="0.3">
      <c r="A35" s="1" t="s">
        <v>45</v>
      </c>
      <c r="B35" s="1">
        <v>63</v>
      </c>
      <c r="C35" s="1">
        <v>33.51</v>
      </c>
    </row>
    <row r="36" spans="1:3" x14ac:dyDescent="0.3">
      <c r="A36" s="1" t="s">
        <v>46</v>
      </c>
      <c r="B36" s="1">
        <v>112</v>
      </c>
      <c r="C36" s="1">
        <v>59.57</v>
      </c>
    </row>
    <row r="37" spans="1:3" x14ac:dyDescent="0.3">
      <c r="A37" s="1" t="s">
        <v>47</v>
      </c>
      <c r="B37" s="1">
        <v>13</v>
      </c>
      <c r="C37" s="1">
        <v>6.91</v>
      </c>
    </row>
    <row r="38" spans="1:3" x14ac:dyDescent="0.3">
      <c r="A38" s="1" t="s">
        <v>48</v>
      </c>
      <c r="B38" s="1">
        <v>188</v>
      </c>
      <c r="C38" s="1">
        <v>100</v>
      </c>
    </row>
    <row r="39" spans="1:3" x14ac:dyDescent="0.3">
      <c r="A39" s="1" t="s">
        <v>18</v>
      </c>
      <c r="B39" s="1"/>
      <c r="C39" s="1"/>
    </row>
    <row r="40" spans="1:3" x14ac:dyDescent="0.3">
      <c r="A40" s="1" t="s">
        <v>45</v>
      </c>
      <c r="B40" s="1">
        <v>97</v>
      </c>
      <c r="C40" s="1">
        <v>32.659999999999997</v>
      </c>
    </row>
    <row r="41" spans="1:3" x14ac:dyDescent="0.3">
      <c r="A41" s="1" t="s">
        <v>46</v>
      </c>
      <c r="B41" s="1">
        <v>148</v>
      </c>
      <c r="C41" s="1">
        <v>49.83</v>
      </c>
    </row>
    <row r="42" spans="1:3" x14ac:dyDescent="0.3">
      <c r="A42" s="1" t="s">
        <v>47</v>
      </c>
      <c r="B42" s="1">
        <v>52</v>
      </c>
      <c r="C42" s="1">
        <v>17.510000000000002</v>
      </c>
    </row>
    <row r="43" spans="1:3" x14ac:dyDescent="0.3">
      <c r="A43" s="1" t="s">
        <v>48</v>
      </c>
      <c r="B43" s="1">
        <v>297</v>
      </c>
      <c r="C43" s="1">
        <v>100</v>
      </c>
    </row>
    <row r="44" spans="1:3" x14ac:dyDescent="0.3">
      <c r="A44" s="1" t="s">
        <v>19</v>
      </c>
      <c r="B44" s="1"/>
      <c r="C44" s="1"/>
    </row>
    <row r="45" spans="1:3" x14ac:dyDescent="0.3">
      <c r="A45" s="1" t="s">
        <v>45</v>
      </c>
      <c r="B45" s="1">
        <v>67</v>
      </c>
      <c r="C45" s="1">
        <v>48.2</v>
      </c>
    </row>
    <row r="46" spans="1:3" x14ac:dyDescent="0.3">
      <c r="A46" s="1" t="s">
        <v>46</v>
      </c>
      <c r="B46" s="1">
        <v>63</v>
      </c>
      <c r="C46" s="1">
        <v>45.32</v>
      </c>
    </row>
    <row r="47" spans="1:3" x14ac:dyDescent="0.3">
      <c r="A47" s="1" t="s">
        <v>47</v>
      </c>
      <c r="B47" s="1">
        <v>9</v>
      </c>
      <c r="C47" s="1">
        <v>6.47</v>
      </c>
    </row>
    <row r="48" spans="1:3" x14ac:dyDescent="0.3">
      <c r="A48" s="1" t="s">
        <v>48</v>
      </c>
      <c r="B48" s="1">
        <v>139</v>
      </c>
      <c r="C48" s="1">
        <v>100</v>
      </c>
    </row>
    <row r="49" spans="1:3" x14ac:dyDescent="0.3">
      <c r="A49" s="1" t="s">
        <v>20</v>
      </c>
      <c r="B49" s="1"/>
      <c r="C49" s="1"/>
    </row>
    <row r="50" spans="1:3" x14ac:dyDescent="0.3">
      <c r="A50" s="1" t="s">
        <v>45</v>
      </c>
      <c r="B50" s="1">
        <v>46</v>
      </c>
      <c r="C50" s="1">
        <v>22.33</v>
      </c>
    </row>
    <row r="51" spans="1:3" x14ac:dyDescent="0.3">
      <c r="A51" s="1" t="s">
        <v>46</v>
      </c>
      <c r="B51" s="1">
        <v>146</v>
      </c>
      <c r="C51" s="1">
        <v>70.87</v>
      </c>
    </row>
    <row r="52" spans="1:3" x14ac:dyDescent="0.3">
      <c r="A52" s="1" t="s">
        <v>47</v>
      </c>
      <c r="B52" s="1">
        <v>14</v>
      </c>
      <c r="C52" s="1">
        <v>6.8</v>
      </c>
    </row>
    <row r="53" spans="1:3" x14ac:dyDescent="0.3">
      <c r="A53" s="1" t="s">
        <v>48</v>
      </c>
      <c r="B53" s="1">
        <v>206</v>
      </c>
      <c r="C53" s="1">
        <v>100</v>
      </c>
    </row>
    <row r="54" spans="1:3" x14ac:dyDescent="0.3">
      <c r="A54" s="1" t="s">
        <v>21</v>
      </c>
      <c r="B54" s="1"/>
      <c r="C54" s="1"/>
    </row>
    <row r="55" spans="1:3" x14ac:dyDescent="0.3">
      <c r="A55" s="1" t="s">
        <v>45</v>
      </c>
      <c r="B55" s="1">
        <v>357</v>
      </c>
      <c r="C55" s="1">
        <v>37.82</v>
      </c>
    </row>
    <row r="56" spans="1:3" x14ac:dyDescent="0.3">
      <c r="A56" s="1" t="s">
        <v>46</v>
      </c>
      <c r="B56" s="1">
        <v>489</v>
      </c>
      <c r="C56" s="1">
        <v>51.8</v>
      </c>
    </row>
    <row r="57" spans="1:3" x14ac:dyDescent="0.3">
      <c r="A57" s="1" t="s">
        <v>47</v>
      </c>
      <c r="B57" s="1">
        <v>98</v>
      </c>
      <c r="C57" s="1">
        <v>10.38</v>
      </c>
    </row>
    <row r="58" spans="1:3" x14ac:dyDescent="0.3">
      <c r="A58" s="1" t="s">
        <v>48</v>
      </c>
      <c r="B58" s="1">
        <v>944</v>
      </c>
      <c r="C58" s="1">
        <v>100</v>
      </c>
    </row>
    <row r="59" spans="1:3" x14ac:dyDescent="0.3">
      <c r="A59" s="1" t="s">
        <v>22</v>
      </c>
      <c r="B59" s="1"/>
      <c r="C59" s="1"/>
    </row>
    <row r="60" spans="1:3" x14ac:dyDescent="0.3">
      <c r="A60" s="1" t="s">
        <v>45</v>
      </c>
      <c r="B60" s="1">
        <v>94</v>
      </c>
      <c r="C60" s="1">
        <v>28.48</v>
      </c>
    </row>
    <row r="61" spans="1:3" x14ac:dyDescent="0.3">
      <c r="A61" s="1" t="s">
        <v>46</v>
      </c>
      <c r="B61" s="1">
        <v>216</v>
      </c>
      <c r="C61" s="1">
        <v>65.45</v>
      </c>
    </row>
    <row r="62" spans="1:3" x14ac:dyDescent="0.3">
      <c r="A62" s="1" t="s">
        <v>47</v>
      </c>
      <c r="B62" s="1">
        <v>20</v>
      </c>
      <c r="C62" s="1">
        <v>6.06</v>
      </c>
    </row>
    <row r="63" spans="1:3" x14ac:dyDescent="0.3">
      <c r="A63" s="1" t="s">
        <v>48</v>
      </c>
      <c r="B63" s="1">
        <v>330</v>
      </c>
      <c r="C63" s="1">
        <v>100</v>
      </c>
    </row>
    <row r="64" spans="1:3" x14ac:dyDescent="0.3">
      <c r="A64" s="1" t="s">
        <v>23</v>
      </c>
      <c r="B64" s="1"/>
      <c r="C64" s="1"/>
    </row>
    <row r="65" spans="1:3" x14ac:dyDescent="0.3">
      <c r="A65" s="1" t="s">
        <v>45</v>
      </c>
      <c r="B65" s="1">
        <v>153</v>
      </c>
      <c r="C65" s="1">
        <v>31.55</v>
      </c>
    </row>
    <row r="66" spans="1:3" x14ac:dyDescent="0.3">
      <c r="A66" s="1" t="s">
        <v>46</v>
      </c>
      <c r="B66" s="1">
        <v>292</v>
      </c>
      <c r="C66" s="1">
        <v>60.21</v>
      </c>
    </row>
    <row r="67" spans="1:3" x14ac:dyDescent="0.3">
      <c r="A67" s="1" t="s">
        <v>47</v>
      </c>
      <c r="B67" s="1">
        <v>40</v>
      </c>
      <c r="C67" s="1">
        <v>8.25</v>
      </c>
    </row>
    <row r="68" spans="1:3" x14ac:dyDescent="0.3">
      <c r="A68" s="1" t="s">
        <v>48</v>
      </c>
      <c r="B68" s="1">
        <v>485</v>
      </c>
      <c r="C68" s="1">
        <v>100</v>
      </c>
    </row>
    <row r="69" spans="1:3" x14ac:dyDescent="0.3">
      <c r="A69" s="1" t="s">
        <v>24</v>
      </c>
      <c r="B69" s="1"/>
      <c r="C69" s="1"/>
    </row>
    <row r="70" spans="1:3" x14ac:dyDescent="0.3">
      <c r="A70" s="1" t="s">
        <v>45</v>
      </c>
      <c r="B70" s="1">
        <v>30</v>
      </c>
      <c r="C70" s="1">
        <v>23.26</v>
      </c>
    </row>
    <row r="71" spans="1:3" x14ac:dyDescent="0.3">
      <c r="A71" s="1" t="s">
        <v>46</v>
      </c>
      <c r="B71" s="1">
        <v>88</v>
      </c>
      <c r="C71" s="1">
        <v>68.22</v>
      </c>
    </row>
    <row r="72" spans="1:3" x14ac:dyDescent="0.3">
      <c r="A72" s="1" t="s">
        <v>47</v>
      </c>
      <c r="B72" s="1">
        <v>11</v>
      </c>
      <c r="C72" s="1">
        <v>8.5299999999999994</v>
      </c>
    </row>
    <row r="73" spans="1:3" x14ac:dyDescent="0.3">
      <c r="A73" s="1" t="s">
        <v>48</v>
      </c>
      <c r="B73" s="1">
        <v>129</v>
      </c>
      <c r="C73" s="1">
        <v>100</v>
      </c>
    </row>
    <row r="74" spans="1:3" x14ac:dyDescent="0.3">
      <c r="A74" s="1" t="s">
        <v>25</v>
      </c>
      <c r="B74" s="1"/>
      <c r="C74" s="1"/>
    </row>
    <row r="75" spans="1:3" x14ac:dyDescent="0.3">
      <c r="A75" s="1" t="s">
        <v>45</v>
      </c>
      <c r="B75" s="1">
        <v>66</v>
      </c>
      <c r="C75" s="1">
        <v>22.3</v>
      </c>
    </row>
    <row r="76" spans="1:3" x14ac:dyDescent="0.3">
      <c r="A76" s="1" t="s">
        <v>46</v>
      </c>
      <c r="B76" s="1">
        <v>193</v>
      </c>
      <c r="C76" s="1">
        <v>65.2</v>
      </c>
    </row>
    <row r="77" spans="1:3" x14ac:dyDescent="0.3">
      <c r="A77" s="1" t="s">
        <v>47</v>
      </c>
      <c r="B77" s="1">
        <v>37</v>
      </c>
      <c r="C77" s="1">
        <v>12.5</v>
      </c>
    </row>
    <row r="78" spans="1:3" x14ac:dyDescent="0.3">
      <c r="A78" s="1" t="s">
        <v>48</v>
      </c>
      <c r="B78" s="1">
        <v>296</v>
      </c>
      <c r="C78" s="1">
        <v>100</v>
      </c>
    </row>
    <row r="79" spans="1:3" x14ac:dyDescent="0.3">
      <c r="A79" s="1" t="s">
        <v>26</v>
      </c>
      <c r="B79" s="1"/>
      <c r="C79" s="1"/>
    </row>
    <row r="80" spans="1:3" x14ac:dyDescent="0.3">
      <c r="A80" s="1" t="s">
        <v>45</v>
      </c>
      <c r="B80" s="1">
        <v>70</v>
      </c>
      <c r="C80" s="1">
        <v>20.170000000000002</v>
      </c>
    </row>
    <row r="81" spans="1:3" x14ac:dyDescent="0.3">
      <c r="A81" s="1" t="s">
        <v>46</v>
      </c>
      <c r="B81" s="1">
        <v>241</v>
      </c>
      <c r="C81" s="1">
        <v>69.45</v>
      </c>
    </row>
    <row r="82" spans="1:3" x14ac:dyDescent="0.3">
      <c r="A82" s="1" t="s">
        <v>47</v>
      </c>
      <c r="B82" s="1">
        <v>36</v>
      </c>
      <c r="C82" s="1">
        <v>10.37</v>
      </c>
    </row>
    <row r="83" spans="1:3" x14ac:dyDescent="0.3">
      <c r="A83" s="1" t="s">
        <v>48</v>
      </c>
      <c r="B83" s="1">
        <v>347</v>
      </c>
      <c r="C83" s="1">
        <v>100</v>
      </c>
    </row>
    <row r="84" spans="1:3" x14ac:dyDescent="0.3">
      <c r="A84" s="1" t="s">
        <v>27</v>
      </c>
      <c r="B84" s="1"/>
      <c r="C84" s="1"/>
    </row>
    <row r="85" spans="1:3" x14ac:dyDescent="0.3">
      <c r="A85" s="1" t="s">
        <v>45</v>
      </c>
      <c r="B85" s="1">
        <v>45</v>
      </c>
      <c r="C85" s="1">
        <v>30.41</v>
      </c>
    </row>
    <row r="86" spans="1:3" x14ac:dyDescent="0.3">
      <c r="A86" s="1" t="s">
        <v>46</v>
      </c>
      <c r="B86" s="1">
        <v>76</v>
      </c>
      <c r="C86" s="1">
        <v>51.35</v>
      </c>
    </row>
    <row r="87" spans="1:3" x14ac:dyDescent="0.3">
      <c r="A87" s="1" t="s">
        <v>47</v>
      </c>
      <c r="B87" s="1">
        <v>27</v>
      </c>
      <c r="C87" s="1">
        <v>18.239999999999998</v>
      </c>
    </row>
    <row r="88" spans="1:3" x14ac:dyDescent="0.3">
      <c r="A88" s="1" t="s">
        <v>48</v>
      </c>
      <c r="B88" s="1">
        <v>148</v>
      </c>
      <c r="C88" s="1">
        <v>100</v>
      </c>
    </row>
    <row r="89" spans="1:3" x14ac:dyDescent="0.3">
      <c r="A89" s="1" t="s">
        <v>28</v>
      </c>
      <c r="B89" s="1"/>
      <c r="C89" s="1"/>
    </row>
    <row r="90" spans="1:3" x14ac:dyDescent="0.3">
      <c r="A90" s="1" t="s">
        <v>45</v>
      </c>
      <c r="B90" s="1">
        <v>78</v>
      </c>
      <c r="C90" s="1">
        <v>26.26</v>
      </c>
    </row>
    <row r="91" spans="1:3" x14ac:dyDescent="0.3">
      <c r="A91" s="1" t="s">
        <v>46</v>
      </c>
      <c r="B91" s="1">
        <v>171</v>
      </c>
      <c r="C91" s="1">
        <v>57.58</v>
      </c>
    </row>
    <row r="92" spans="1:3" x14ac:dyDescent="0.3">
      <c r="A92" s="1" t="s">
        <v>47</v>
      </c>
      <c r="B92" s="1">
        <v>48</v>
      </c>
      <c r="C92" s="1">
        <v>16.16</v>
      </c>
    </row>
    <row r="93" spans="1:3" x14ac:dyDescent="0.3">
      <c r="A93" s="1" t="s">
        <v>48</v>
      </c>
      <c r="B93" s="1">
        <v>297</v>
      </c>
      <c r="C93" s="1">
        <v>100</v>
      </c>
    </row>
    <row r="94" spans="1:3" x14ac:dyDescent="0.3">
      <c r="A94" s="1" t="s">
        <v>29</v>
      </c>
      <c r="B94" s="1"/>
      <c r="C94" s="1"/>
    </row>
    <row r="95" spans="1:3" x14ac:dyDescent="0.3">
      <c r="A95" s="1" t="s">
        <v>45</v>
      </c>
      <c r="B95" s="1">
        <v>11</v>
      </c>
      <c r="C95" s="1">
        <v>11.83</v>
      </c>
    </row>
    <row r="96" spans="1:3" x14ac:dyDescent="0.3">
      <c r="A96" s="1" t="s">
        <v>46</v>
      </c>
      <c r="B96" s="1">
        <v>63</v>
      </c>
      <c r="C96" s="1">
        <v>67.739999999999995</v>
      </c>
    </row>
    <row r="97" spans="1:3" x14ac:dyDescent="0.3">
      <c r="A97" s="1" t="s">
        <v>47</v>
      </c>
      <c r="B97" s="1">
        <v>19</v>
      </c>
      <c r="C97" s="1">
        <v>20.43</v>
      </c>
    </row>
    <row r="98" spans="1:3" x14ac:dyDescent="0.3">
      <c r="A98" s="1" t="s">
        <v>48</v>
      </c>
      <c r="B98" s="1">
        <v>93</v>
      </c>
      <c r="C98" s="1">
        <v>100</v>
      </c>
    </row>
    <row r="99" spans="1:3" x14ac:dyDescent="0.3">
      <c r="A99" s="1" t="s">
        <v>30</v>
      </c>
      <c r="B99" s="1"/>
      <c r="C99" s="1"/>
    </row>
    <row r="100" spans="1:3" x14ac:dyDescent="0.3">
      <c r="A100" s="1" t="s">
        <v>45</v>
      </c>
      <c r="B100" s="1">
        <v>16</v>
      </c>
      <c r="C100" s="1">
        <v>14.41</v>
      </c>
    </row>
    <row r="101" spans="1:3" x14ac:dyDescent="0.3">
      <c r="A101" s="1" t="s">
        <v>46</v>
      </c>
      <c r="B101" s="1">
        <v>83</v>
      </c>
      <c r="C101" s="1">
        <v>74.77</v>
      </c>
    </row>
    <row r="102" spans="1:3" x14ac:dyDescent="0.3">
      <c r="A102" s="1" t="s">
        <v>47</v>
      </c>
      <c r="B102" s="1">
        <v>12</v>
      </c>
      <c r="C102" s="1">
        <v>10.81</v>
      </c>
    </row>
    <row r="103" spans="1:3" x14ac:dyDescent="0.3">
      <c r="A103" s="1" t="s">
        <v>48</v>
      </c>
      <c r="B103" s="1">
        <v>111</v>
      </c>
      <c r="C103" s="1">
        <v>100</v>
      </c>
    </row>
    <row r="104" spans="1:3" x14ac:dyDescent="0.3">
      <c r="A104" s="1" t="s">
        <v>31</v>
      </c>
      <c r="B104" s="1"/>
      <c r="C104" s="1"/>
    </row>
    <row r="105" spans="1:3" x14ac:dyDescent="0.3">
      <c r="A105" s="1" t="s">
        <v>45</v>
      </c>
      <c r="B105" s="1">
        <v>40</v>
      </c>
      <c r="C105" s="1">
        <v>23.53</v>
      </c>
    </row>
    <row r="106" spans="1:3" x14ac:dyDescent="0.3">
      <c r="A106" s="1" t="s">
        <v>46</v>
      </c>
      <c r="B106" s="1">
        <v>117</v>
      </c>
      <c r="C106" s="1">
        <v>68.819999999999993</v>
      </c>
    </row>
    <row r="107" spans="1:3" x14ac:dyDescent="0.3">
      <c r="A107" s="1" t="s">
        <v>47</v>
      </c>
      <c r="B107" s="1">
        <v>13</v>
      </c>
      <c r="C107" s="1">
        <v>7.65</v>
      </c>
    </row>
    <row r="108" spans="1:3" x14ac:dyDescent="0.3">
      <c r="A108" s="1" t="s">
        <v>48</v>
      </c>
      <c r="B108" s="1">
        <v>170</v>
      </c>
      <c r="C108" s="1">
        <v>100</v>
      </c>
    </row>
    <row r="109" spans="1:3" x14ac:dyDescent="0.3">
      <c r="A109" s="1" t="s">
        <v>32</v>
      </c>
      <c r="B109" s="1"/>
      <c r="C109" s="1"/>
    </row>
    <row r="110" spans="1:3" x14ac:dyDescent="0.3">
      <c r="A110" s="1" t="s">
        <v>45</v>
      </c>
      <c r="B110" s="1">
        <v>48</v>
      </c>
      <c r="C110" s="1">
        <v>29.81</v>
      </c>
    </row>
    <row r="111" spans="1:3" x14ac:dyDescent="0.3">
      <c r="A111" s="1" t="s">
        <v>46</v>
      </c>
      <c r="B111" s="1">
        <v>97</v>
      </c>
      <c r="C111" s="1">
        <v>60.25</v>
      </c>
    </row>
    <row r="112" spans="1:3" x14ac:dyDescent="0.3">
      <c r="A112" s="1" t="s">
        <v>47</v>
      </c>
      <c r="B112" s="1">
        <v>16</v>
      </c>
      <c r="C112" s="1">
        <v>9.94</v>
      </c>
    </row>
    <row r="113" spans="1:3" x14ac:dyDescent="0.3">
      <c r="A113" s="1" t="s">
        <v>48</v>
      </c>
      <c r="B113" s="1">
        <v>161</v>
      </c>
      <c r="C113" s="1">
        <v>100</v>
      </c>
    </row>
    <row r="114" spans="1:3" x14ac:dyDescent="0.3">
      <c r="A114" s="1" t="s">
        <v>33</v>
      </c>
      <c r="B114" s="1"/>
      <c r="C114" s="1"/>
    </row>
    <row r="115" spans="1:3" x14ac:dyDescent="0.3">
      <c r="A115" s="1" t="s">
        <v>45</v>
      </c>
      <c r="B115" s="1">
        <v>11</v>
      </c>
      <c r="C115" s="1">
        <v>21.15</v>
      </c>
    </row>
    <row r="116" spans="1:3" x14ac:dyDescent="0.3">
      <c r="A116" s="1" t="s">
        <v>46</v>
      </c>
      <c r="B116" s="1">
        <v>30</v>
      </c>
      <c r="C116" s="1">
        <v>57.69</v>
      </c>
    </row>
    <row r="117" spans="1:3" x14ac:dyDescent="0.3">
      <c r="A117" s="1" t="s">
        <v>47</v>
      </c>
      <c r="B117" s="1">
        <v>11</v>
      </c>
      <c r="C117" s="1">
        <v>21.15</v>
      </c>
    </row>
    <row r="118" spans="1:3" x14ac:dyDescent="0.3">
      <c r="A118" s="1" t="s">
        <v>48</v>
      </c>
      <c r="B118" s="1">
        <v>52</v>
      </c>
      <c r="C118" s="1">
        <v>100</v>
      </c>
    </row>
    <row r="119" spans="1:3" x14ac:dyDescent="0.3">
      <c r="A119" s="1" t="s">
        <v>34</v>
      </c>
      <c r="B119" s="1"/>
      <c r="C119" s="1"/>
    </row>
    <row r="120" spans="1:3" x14ac:dyDescent="0.3">
      <c r="A120" s="1" t="s">
        <v>45</v>
      </c>
      <c r="B120" s="1">
        <v>11</v>
      </c>
      <c r="C120" s="1">
        <v>34.380000000000003</v>
      </c>
    </row>
    <row r="121" spans="1:3" x14ac:dyDescent="0.3">
      <c r="A121" s="1" t="s">
        <v>46</v>
      </c>
      <c r="B121" s="1">
        <v>19</v>
      </c>
      <c r="C121" s="1">
        <v>59.38</v>
      </c>
    </row>
    <row r="122" spans="1:3" x14ac:dyDescent="0.3">
      <c r="A122" s="1" t="s">
        <v>47</v>
      </c>
      <c r="B122" s="1">
        <v>2</v>
      </c>
      <c r="C122" s="1">
        <v>6.25</v>
      </c>
    </row>
    <row r="123" spans="1:3" x14ac:dyDescent="0.3">
      <c r="A123" s="1" t="s">
        <v>48</v>
      </c>
      <c r="B123" s="1">
        <v>32</v>
      </c>
      <c r="C123" s="1">
        <v>100</v>
      </c>
    </row>
    <row r="124" spans="1:3" x14ac:dyDescent="0.3">
      <c r="A124" s="1" t="s">
        <v>35</v>
      </c>
      <c r="B124" s="1"/>
      <c r="C124" s="1"/>
    </row>
    <row r="125" spans="1:3" x14ac:dyDescent="0.3">
      <c r="A125" s="1" t="s">
        <v>45</v>
      </c>
      <c r="B125" s="1">
        <v>51</v>
      </c>
      <c r="C125" s="1">
        <v>63.75</v>
      </c>
    </row>
    <row r="126" spans="1:3" x14ac:dyDescent="0.3">
      <c r="A126" s="1" t="s">
        <v>46</v>
      </c>
      <c r="B126" s="1">
        <v>25</v>
      </c>
      <c r="C126" s="1">
        <v>31.25</v>
      </c>
    </row>
    <row r="127" spans="1:3" x14ac:dyDescent="0.3">
      <c r="A127" s="1" t="s">
        <v>47</v>
      </c>
      <c r="B127" s="1">
        <v>4</v>
      </c>
      <c r="C127" s="1">
        <v>5</v>
      </c>
    </row>
    <row r="128" spans="1:3" x14ac:dyDescent="0.3">
      <c r="A128" s="1" t="s">
        <v>48</v>
      </c>
      <c r="B128" s="1">
        <v>80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7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50</v>
      </c>
      <c r="B8" s="8" t="s">
        <v>10</v>
      </c>
      <c r="C8" s="9" t="s">
        <v>12</v>
      </c>
      <c r="D8" s="9" t="s">
        <v>13</v>
      </c>
      <c r="E8" s="9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23</v>
      </c>
      <c r="O8" s="9" t="s">
        <v>24</v>
      </c>
      <c r="P8" s="9" t="s">
        <v>25</v>
      </c>
      <c r="Q8" s="9" t="s">
        <v>26</v>
      </c>
      <c r="R8" s="9" t="s">
        <v>27</v>
      </c>
      <c r="S8" s="9" t="s">
        <v>28</v>
      </c>
      <c r="T8" s="9" t="s">
        <v>29</v>
      </c>
      <c r="U8" s="9" t="s">
        <v>30</v>
      </c>
      <c r="V8" s="9" t="s">
        <v>31</v>
      </c>
      <c r="W8" s="9" t="s">
        <v>32</v>
      </c>
      <c r="X8" s="9" t="s">
        <v>33</v>
      </c>
      <c r="Y8" s="9" t="s">
        <v>34</v>
      </c>
      <c r="Z8" s="9" t="s">
        <v>35</v>
      </c>
      <c r="AA8" s="12" t="s">
        <v>51</v>
      </c>
    </row>
    <row r="9" spans="1:27" x14ac:dyDescent="0.3">
      <c r="A9" s="1"/>
      <c r="B9" s="1"/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</row>
    <row r="10" spans="1:27" x14ac:dyDescent="0.3">
      <c r="A10" s="1" t="s">
        <v>77</v>
      </c>
      <c r="B10" s="1">
        <v>2</v>
      </c>
      <c r="C10" s="1">
        <v>73.78</v>
      </c>
      <c r="D10" s="1">
        <v>72.540000000000006</v>
      </c>
      <c r="E10" s="1">
        <v>82.2</v>
      </c>
      <c r="F10" s="1">
        <v>78.33</v>
      </c>
      <c r="G10" s="1">
        <v>79.489999999999995</v>
      </c>
      <c r="H10" s="1">
        <v>69.41</v>
      </c>
      <c r="I10" s="1">
        <v>71.55</v>
      </c>
      <c r="J10" s="1">
        <v>65.83</v>
      </c>
      <c r="K10" s="1">
        <v>76.459999999999994</v>
      </c>
      <c r="L10" s="1">
        <v>71.33</v>
      </c>
      <c r="M10" s="1">
        <v>73.790000000000006</v>
      </c>
      <c r="N10" s="1">
        <v>79.12</v>
      </c>
      <c r="O10" s="1">
        <v>80.23</v>
      </c>
      <c r="P10" s="1">
        <v>77.53</v>
      </c>
      <c r="Q10" s="1">
        <v>74.78</v>
      </c>
      <c r="R10" s="1">
        <v>75.680000000000007</v>
      </c>
      <c r="S10" s="1">
        <v>81.77</v>
      </c>
      <c r="T10" s="1">
        <v>75.81</v>
      </c>
      <c r="U10" s="1">
        <v>86.49</v>
      </c>
      <c r="V10" s="1">
        <v>73.53</v>
      </c>
      <c r="W10" s="1">
        <v>70.19</v>
      </c>
      <c r="X10" s="1">
        <v>74.040000000000006</v>
      </c>
      <c r="Y10" s="1">
        <v>84.38</v>
      </c>
      <c r="Z10" s="1">
        <v>51.88</v>
      </c>
      <c r="AA10" s="1">
        <v>73.290000000000006</v>
      </c>
    </row>
    <row r="11" spans="1:27" x14ac:dyDescent="0.3">
      <c r="A11" s="1" t="s">
        <v>78</v>
      </c>
      <c r="B11" s="1">
        <v>1</v>
      </c>
      <c r="C11" s="1">
        <v>78.28</v>
      </c>
      <c r="D11" s="1">
        <v>75.489999999999995</v>
      </c>
      <c r="E11" s="1">
        <v>93.9</v>
      </c>
      <c r="F11" s="1">
        <v>77.680000000000007</v>
      </c>
      <c r="G11" s="1">
        <v>54.49</v>
      </c>
      <c r="H11" s="1">
        <v>85.11</v>
      </c>
      <c r="I11" s="1">
        <v>72.39</v>
      </c>
      <c r="J11" s="1">
        <v>74.099999999999994</v>
      </c>
      <c r="K11" s="1">
        <v>82.04</v>
      </c>
      <c r="L11" s="1">
        <v>81.63</v>
      </c>
      <c r="M11" s="1">
        <v>80</v>
      </c>
      <c r="N11" s="1">
        <v>83.95</v>
      </c>
      <c r="O11" s="1">
        <v>83.72</v>
      </c>
      <c r="P11" s="1">
        <v>83.78</v>
      </c>
      <c r="Q11" s="1">
        <v>82.42</v>
      </c>
      <c r="R11" s="1">
        <v>76.349999999999994</v>
      </c>
      <c r="S11" s="1">
        <v>85.28</v>
      </c>
      <c r="T11" s="1">
        <v>87.1</v>
      </c>
      <c r="U11" s="1">
        <v>86.49</v>
      </c>
      <c r="V11" s="1">
        <v>86.47</v>
      </c>
      <c r="W11" s="1">
        <v>80.75</v>
      </c>
      <c r="X11" s="1">
        <v>98.08</v>
      </c>
      <c r="Y11" s="1">
        <v>81.25</v>
      </c>
      <c r="Z11" s="1">
        <v>67.5</v>
      </c>
      <c r="AA11" s="1">
        <v>79.33</v>
      </c>
    </row>
    <row r="12" spans="1:27" x14ac:dyDescent="0.3">
      <c r="A12" s="1" t="s">
        <v>79</v>
      </c>
      <c r="B12" s="1">
        <v>3</v>
      </c>
      <c r="C12" s="1">
        <v>56.42</v>
      </c>
      <c r="D12" s="1">
        <v>57.35</v>
      </c>
      <c r="E12" s="1">
        <v>55.82</v>
      </c>
      <c r="F12" s="1">
        <v>63.38</v>
      </c>
      <c r="G12" s="1">
        <v>40.81</v>
      </c>
      <c r="H12" s="1">
        <v>56.38</v>
      </c>
      <c r="I12" s="1">
        <v>50.95</v>
      </c>
      <c r="J12" s="1">
        <v>51.32</v>
      </c>
      <c r="K12" s="1">
        <v>60.52</v>
      </c>
      <c r="L12" s="1">
        <v>56.95</v>
      </c>
      <c r="M12" s="1">
        <v>51.72</v>
      </c>
      <c r="N12" s="1">
        <v>56.93</v>
      </c>
      <c r="O12" s="1">
        <v>61.24</v>
      </c>
      <c r="P12" s="1">
        <v>51.46</v>
      </c>
      <c r="Q12" s="1">
        <v>57.25</v>
      </c>
      <c r="R12" s="1">
        <v>45.27</v>
      </c>
      <c r="S12" s="1">
        <v>61.65</v>
      </c>
      <c r="T12" s="1">
        <v>59.14</v>
      </c>
      <c r="U12" s="1">
        <v>52.85</v>
      </c>
      <c r="V12" s="1">
        <v>60.59</v>
      </c>
      <c r="W12" s="1">
        <v>55.69</v>
      </c>
      <c r="X12" s="1">
        <v>35.26</v>
      </c>
      <c r="Y12" s="1">
        <v>39.58</v>
      </c>
      <c r="Z12" s="1">
        <v>52.08</v>
      </c>
      <c r="AA12" s="1">
        <v>55.2</v>
      </c>
    </row>
    <row r="13" spans="1:27" x14ac:dyDescent="0.3">
      <c r="A13" s="1" t="s">
        <v>80</v>
      </c>
      <c r="B13" s="1">
        <v>3</v>
      </c>
      <c r="C13" s="1">
        <v>47.29</v>
      </c>
      <c r="D13" s="1">
        <v>49.25</v>
      </c>
      <c r="E13" s="1">
        <v>47.23</v>
      </c>
      <c r="F13" s="1">
        <v>46.92</v>
      </c>
      <c r="G13" s="1">
        <v>46.58</v>
      </c>
      <c r="H13" s="1">
        <v>34.57</v>
      </c>
      <c r="I13" s="1">
        <v>46.13</v>
      </c>
      <c r="J13" s="1">
        <v>42.69</v>
      </c>
      <c r="K13" s="1">
        <v>49.84</v>
      </c>
      <c r="L13" s="1">
        <v>41.61</v>
      </c>
      <c r="M13" s="1">
        <v>39.090000000000003</v>
      </c>
      <c r="N13" s="1">
        <v>45.27</v>
      </c>
      <c r="O13" s="1">
        <v>50.9</v>
      </c>
      <c r="P13" s="1">
        <v>47.41</v>
      </c>
      <c r="Q13" s="1">
        <v>46.97</v>
      </c>
      <c r="R13" s="1">
        <v>39.19</v>
      </c>
      <c r="S13" s="1">
        <v>50.84</v>
      </c>
      <c r="T13" s="1">
        <v>40.14</v>
      </c>
      <c r="U13" s="1">
        <v>51.05</v>
      </c>
      <c r="V13" s="1">
        <v>45.69</v>
      </c>
      <c r="W13" s="1">
        <v>47.2</v>
      </c>
      <c r="X13" s="1">
        <v>58.33</v>
      </c>
      <c r="Y13" s="1">
        <v>38.54</v>
      </c>
      <c r="Z13" s="1">
        <v>55.42</v>
      </c>
      <c r="AA13" s="1">
        <v>46.96</v>
      </c>
    </row>
    <row r="14" spans="1:27" x14ac:dyDescent="0.3">
      <c r="A14" s="1" t="s">
        <v>81</v>
      </c>
      <c r="B14" s="1">
        <v>1</v>
      </c>
      <c r="C14" s="1">
        <v>60.97</v>
      </c>
      <c r="D14" s="1">
        <v>58.77</v>
      </c>
      <c r="E14" s="1">
        <v>62.71</v>
      </c>
      <c r="F14" s="1">
        <v>64.38</v>
      </c>
      <c r="G14" s="1">
        <v>46.79</v>
      </c>
      <c r="H14" s="1">
        <v>66.489999999999995</v>
      </c>
      <c r="I14" s="1">
        <v>36.03</v>
      </c>
      <c r="J14" s="1">
        <v>48.92</v>
      </c>
      <c r="K14" s="1">
        <v>51.94</v>
      </c>
      <c r="L14" s="1">
        <v>59.66</v>
      </c>
      <c r="M14" s="1">
        <v>62.12</v>
      </c>
      <c r="N14" s="1">
        <v>69.34</v>
      </c>
      <c r="O14" s="1">
        <v>89.92</v>
      </c>
      <c r="P14" s="1">
        <v>76.010000000000005</v>
      </c>
      <c r="Q14" s="1">
        <v>67.44</v>
      </c>
      <c r="R14" s="1">
        <v>70.95</v>
      </c>
      <c r="S14" s="1">
        <v>60.87</v>
      </c>
      <c r="T14" s="1">
        <v>55.91</v>
      </c>
      <c r="U14" s="1">
        <v>89.19</v>
      </c>
      <c r="V14" s="1">
        <v>80.59</v>
      </c>
      <c r="W14" s="1">
        <v>70.81</v>
      </c>
      <c r="X14" s="1">
        <v>98.08</v>
      </c>
      <c r="Y14" s="1">
        <v>50</v>
      </c>
      <c r="Z14" s="1">
        <v>53.75</v>
      </c>
      <c r="AA14" s="1">
        <v>60.29</v>
      </c>
    </row>
    <row r="15" spans="1:27" x14ac:dyDescent="0.3">
      <c r="A15" s="1" t="s">
        <v>82</v>
      </c>
      <c r="B15" s="1">
        <v>2</v>
      </c>
      <c r="C15" s="1">
        <v>28.26</v>
      </c>
      <c r="D15" s="1">
        <v>29.96</v>
      </c>
      <c r="E15" s="1">
        <v>24.58</v>
      </c>
      <c r="F15" s="1">
        <v>28.97</v>
      </c>
      <c r="G15" s="1">
        <v>11.22</v>
      </c>
      <c r="H15" s="1">
        <v>23.67</v>
      </c>
      <c r="I15" s="1">
        <v>26.43</v>
      </c>
      <c r="J15" s="1">
        <v>12.95</v>
      </c>
      <c r="K15" s="1">
        <v>22.57</v>
      </c>
      <c r="L15" s="1">
        <v>27.72</v>
      </c>
      <c r="M15" s="1">
        <v>22.42</v>
      </c>
      <c r="N15" s="1">
        <v>27.47</v>
      </c>
      <c r="O15" s="1">
        <v>18.22</v>
      </c>
      <c r="P15" s="1">
        <v>33.28</v>
      </c>
      <c r="Q15" s="1">
        <v>31.99</v>
      </c>
      <c r="R15" s="1">
        <v>24.32</v>
      </c>
      <c r="S15" s="1">
        <v>21.07</v>
      </c>
      <c r="T15" s="1">
        <v>27.96</v>
      </c>
      <c r="U15" s="1">
        <v>41.89</v>
      </c>
      <c r="V15" s="1">
        <v>33.82</v>
      </c>
      <c r="W15" s="1">
        <v>30.43</v>
      </c>
      <c r="X15" s="1">
        <v>48.08</v>
      </c>
      <c r="Y15" s="1">
        <v>18.75</v>
      </c>
      <c r="Z15" s="1">
        <v>15.63</v>
      </c>
      <c r="AA15" s="1">
        <v>26.44</v>
      </c>
    </row>
    <row r="16" spans="1:27" x14ac:dyDescent="0.3">
      <c r="A16" s="1" t="s">
        <v>83</v>
      </c>
      <c r="B16" s="1">
        <v>1</v>
      </c>
      <c r="C16" s="1">
        <v>69.040000000000006</v>
      </c>
      <c r="D16" s="1">
        <v>70.739999999999995</v>
      </c>
      <c r="E16" s="1">
        <v>67.12</v>
      </c>
      <c r="F16" s="1">
        <v>53.65</v>
      </c>
      <c r="G16" s="1">
        <v>80.77</v>
      </c>
      <c r="H16" s="1">
        <v>75</v>
      </c>
      <c r="I16" s="1">
        <v>79.459999999999994</v>
      </c>
      <c r="J16" s="1">
        <v>42.45</v>
      </c>
      <c r="K16" s="1">
        <v>51.94</v>
      </c>
      <c r="L16" s="1">
        <v>66.53</v>
      </c>
      <c r="M16" s="1">
        <v>70.91</v>
      </c>
      <c r="N16" s="1">
        <v>68.11</v>
      </c>
      <c r="O16" s="1">
        <v>71.319999999999993</v>
      </c>
      <c r="P16" s="1">
        <v>62.5</v>
      </c>
      <c r="Q16" s="1">
        <v>67.150000000000006</v>
      </c>
      <c r="R16" s="1">
        <v>72.3</v>
      </c>
      <c r="S16" s="1">
        <v>67.89</v>
      </c>
      <c r="T16" s="1">
        <v>45.16</v>
      </c>
      <c r="U16" s="1">
        <v>75.680000000000007</v>
      </c>
      <c r="V16" s="1">
        <v>64.709999999999994</v>
      </c>
      <c r="W16" s="1">
        <v>81.99</v>
      </c>
      <c r="X16" s="1">
        <v>86.54</v>
      </c>
      <c r="Y16" s="1">
        <v>62.5</v>
      </c>
      <c r="Z16" s="1">
        <v>58.75</v>
      </c>
      <c r="AA16" s="1">
        <v>65.989999999999995</v>
      </c>
    </row>
    <row r="17" spans="1:27" x14ac:dyDescent="0.3">
      <c r="A17" s="1" t="s">
        <v>84</v>
      </c>
      <c r="B17" s="1">
        <v>2</v>
      </c>
      <c r="C17" s="1">
        <v>41.08</v>
      </c>
      <c r="D17" s="1">
        <v>43.67</v>
      </c>
      <c r="E17" s="1">
        <v>38.14</v>
      </c>
      <c r="F17" s="1">
        <v>28.97</v>
      </c>
      <c r="G17" s="1">
        <v>47.44</v>
      </c>
      <c r="H17" s="1">
        <v>31.65</v>
      </c>
      <c r="I17" s="1">
        <v>50.84</v>
      </c>
      <c r="J17" s="1">
        <v>16.190000000000001</v>
      </c>
      <c r="K17" s="1">
        <v>26.7</v>
      </c>
      <c r="L17" s="1">
        <v>43.45</v>
      </c>
      <c r="M17" s="1">
        <v>30.91</v>
      </c>
      <c r="N17" s="1">
        <v>35.6</v>
      </c>
      <c r="O17" s="1">
        <v>46.12</v>
      </c>
      <c r="P17" s="1">
        <v>32.090000000000003</v>
      </c>
      <c r="Q17" s="1">
        <v>42.51</v>
      </c>
      <c r="R17" s="1">
        <v>48.65</v>
      </c>
      <c r="S17" s="1">
        <v>35.28</v>
      </c>
      <c r="T17" s="1">
        <v>30.11</v>
      </c>
      <c r="U17" s="1">
        <v>43.24</v>
      </c>
      <c r="V17" s="1">
        <v>36.76</v>
      </c>
      <c r="W17" s="1">
        <v>48.45</v>
      </c>
      <c r="X17" s="1">
        <v>61.54</v>
      </c>
      <c r="Y17" s="1">
        <v>40.630000000000003</v>
      </c>
      <c r="Z17" s="1">
        <v>16.88</v>
      </c>
      <c r="AA17" s="1">
        <v>39.39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ИС 5 Выполнение заданий</vt:lpstr>
      <vt:lpstr>ИС 5 Статистика по отметкам</vt:lpstr>
      <vt:lpstr>ИС 5 Распределение первичных ба</vt:lpstr>
      <vt:lpstr>ИС 5 Выполнение заданий группам</vt:lpstr>
      <vt:lpstr>ИС 5 Сравнение отметок с отметк</vt:lpstr>
      <vt:lpstr>ИС 5 Достижение планируемых рез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Пользователь</cp:lastModifiedBy>
  <dcterms:created xsi:type="dcterms:W3CDTF">2021-06-23T12:00:35Z</dcterms:created>
  <dcterms:modified xsi:type="dcterms:W3CDTF">2021-07-30T19:43:55Z</dcterms:modified>
  <cp:category/>
</cp:coreProperties>
</file>