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0365" windowHeight="10185" firstSheet="1" activeTab="14"/>
  </bookViews>
  <sheets>
    <sheet name="Лист3" sheetId="1" state="hidden" r:id="rId1"/>
    <sheet name="Лист2" sheetId="2" r:id="rId2"/>
    <sheet name="Лист1" sheetId="3" r:id="rId3"/>
    <sheet name="Лист4" sheetId="4" r:id="rId4"/>
    <sheet name="Лист5" sheetId="5" r:id="rId5"/>
    <sheet name="Лист6" sheetId="6" r:id="rId6"/>
    <sheet name="Лист7" sheetId="7" r:id="rId7"/>
    <sheet name="Лист13" sheetId="8" state="hidden" r:id="rId8"/>
    <sheet name="Лист8" sheetId="9" r:id="rId9"/>
    <sheet name="Лист9" sheetId="10" state="hidden" r:id="rId10"/>
    <sheet name="Лист10" sheetId="11" state="hidden" r:id="rId11"/>
    <sheet name="Лист11" sheetId="12" r:id="rId12"/>
    <sheet name="Лист12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<sst xmlns="http://schemas.openxmlformats.org/spreadsheetml/2006/main" count="512" uniqueCount="302">
  <si>
    <t>Итоговая аттестация</t>
  </si>
  <si>
    <t>Итого:</t>
  </si>
  <si>
    <t>Программа профессиональной переподготовки 
"Психолого-педагогическое образование"</t>
  </si>
  <si>
    <t>Наименование дисциплины
(вида работы)</t>
  </si>
  <si>
    <t>Кол-во
часов</t>
  </si>
  <si>
    <t>Стоимость часа 
преподавателя</t>
  </si>
  <si>
    <t>всего</t>
  </si>
  <si>
    <t>лек.</t>
  </si>
  <si>
    <t>практ.</t>
  </si>
  <si>
    <t>самост.</t>
  </si>
  <si>
    <t>д.н.</t>
  </si>
  <si>
    <t>к.н.</t>
  </si>
  <si>
    <t>без степ.</t>
  </si>
  <si>
    <t>Государственная политика в сфере образования</t>
  </si>
  <si>
    <t>Концепция ФГОС</t>
  </si>
  <si>
    <t>Введение в педагогическую деятельность</t>
  </si>
  <si>
    <t>Основы общей психологии</t>
  </si>
  <si>
    <t>История педагогики и образования</t>
  </si>
  <si>
    <t>Возрастная психология</t>
  </si>
  <si>
    <t>Педагогическая психология</t>
  </si>
  <si>
    <t>Коррекционная педагогика с основами специальной психологии</t>
  </si>
  <si>
    <t>Теория обучения</t>
  </si>
  <si>
    <t>Теория и методика воспитания</t>
  </si>
  <si>
    <t>Педагогика индивидуальности</t>
  </si>
  <si>
    <t>Психолого-педагогическая диагностика</t>
  </si>
  <si>
    <t>Психолого-педагогическое консультирование</t>
  </si>
  <si>
    <t>Современные педагогические технологии</t>
  </si>
  <si>
    <t>Информационные технологии в образовании</t>
  </si>
  <si>
    <t>Учебно-производственная практика</t>
  </si>
  <si>
    <t>Вариативная часть</t>
  </si>
  <si>
    <t>8*5 пр.</t>
  </si>
  <si>
    <t>Промежуточная аттестация</t>
  </si>
  <si>
    <t>Общий объем часов</t>
  </si>
  <si>
    <t>Приложение № 2 к приказу</t>
  </si>
  <si>
    <t>Калининградского областного</t>
  </si>
  <si>
    <t>института развития образования</t>
  </si>
  <si>
    <t>от __________2015 г. № _______-ВБ</t>
  </si>
  <si>
    <r>
      <t xml:space="preserve">Учебный план дополнительной профессиональной программы </t>
    </r>
    <r>
      <rPr>
        <sz val="12"/>
        <color indexed="10"/>
        <rFont val="Times New Roman"/>
        <family val="1"/>
      </rPr>
      <t>профессиональной переподготовки</t>
    </r>
    <r>
      <rPr>
        <sz val="12"/>
        <color indexed="8"/>
        <rFont val="Times New Roman"/>
        <family val="1"/>
      </rPr>
      <t xml:space="preserve"> "___________________________________________________________________________________"</t>
    </r>
  </si>
  <si>
    <t>(наименование программы)</t>
  </si>
  <si>
    <t xml:space="preserve"> (Наименование дисциплин и количество часов заполняется в соответствии с программой, утвержденной на Ученом совете) </t>
  </si>
  <si>
    <t>ПРИМЕР:</t>
  </si>
  <si>
    <t>№п/п</t>
  </si>
  <si>
    <t>Наименование дисциплины (вида работы)</t>
  </si>
  <si>
    <t>Количество часов</t>
  </si>
  <si>
    <t>Лекционные занятия</t>
  </si>
  <si>
    <t>Практические занятия</t>
  </si>
  <si>
    <t>Самостоятельная работа</t>
  </si>
  <si>
    <t>Часы к оплате</t>
  </si>
  <si>
    <t>Объем часов по программе на одного слушателя</t>
  </si>
  <si>
    <t>I п/гр</t>
  </si>
  <si>
    <t>II п/гр</t>
  </si>
  <si>
    <t>Всего</t>
  </si>
  <si>
    <t>в том числе деление на группы</t>
  </si>
  <si>
    <t>Концепция ФГОС и ФГОС для детей с ОВЗ</t>
  </si>
  <si>
    <t>Основы дефектологии и специальной психологии</t>
  </si>
  <si>
    <t>Введение в логопедическую деятельность</t>
  </si>
  <si>
    <t>Теоретические и методологические основы логопедии</t>
  </si>
  <si>
    <t>Диагностическая деятельность в работе учителя-логопеда</t>
  </si>
  <si>
    <t>Специальные логопедические технологии</t>
  </si>
  <si>
    <t>Современные образовательные технологии</t>
  </si>
  <si>
    <t>Технология организации работы учителя-логопеда</t>
  </si>
  <si>
    <t>Итого</t>
  </si>
  <si>
    <t>Всего часов по программе</t>
  </si>
  <si>
    <t>Проректор по научно-методический работе</t>
  </si>
  <si>
    <t>В.П. Вейдт</t>
  </si>
  <si>
    <t>Курсовая подготовка (госзадание, бюджет)</t>
  </si>
  <si>
    <t>внебюджет</t>
  </si>
  <si>
    <t>Кол-во слушателей обученных по доп. часам</t>
  </si>
  <si>
    <t>Количество заявленных модулей</t>
  </si>
  <si>
    <t>Количество выбранных модулей</t>
  </si>
  <si>
    <t>Количество групп по предметам</t>
  </si>
  <si>
    <t>Кол-во
слушателей по предметам</t>
  </si>
  <si>
    <t>Количество обученных дистанционно</t>
  </si>
  <si>
    <t>Количество групп</t>
  </si>
  <si>
    <t>Количество
групп</t>
  </si>
  <si>
    <t>Количество 
слушателей</t>
  </si>
  <si>
    <t>Кафедра гуманитарных дисциплин</t>
  </si>
  <si>
    <t>Учителя русского языка,
 литературы</t>
  </si>
  <si>
    <t>Учителя иностранного  языка</t>
  </si>
  <si>
    <t>Учителя изо., черчения</t>
  </si>
  <si>
    <t>Учителя технологии</t>
  </si>
  <si>
    <t>Кафедра педагогики и психологии</t>
  </si>
  <si>
    <t>Учителя-логопеды,дефектоп.</t>
  </si>
  <si>
    <t>Учителя С(К)О</t>
  </si>
  <si>
    <t>Тренеры-преподаватели</t>
  </si>
  <si>
    <t>Воспит.инт.учреждений</t>
  </si>
  <si>
    <t>Социальные педагоги</t>
  </si>
  <si>
    <t>Инструкторы по физв.</t>
  </si>
  <si>
    <t>Воспитатели ДОУ</t>
  </si>
  <si>
    <t>Учителя начальных
классов</t>
  </si>
  <si>
    <t>ОТиТБ</t>
  </si>
  <si>
    <t>Кафедра естественно-математического образования</t>
  </si>
  <si>
    <t>Учителя ЕНД</t>
  </si>
  <si>
    <t>Учителя биологии</t>
  </si>
  <si>
    <t>Учителя химии</t>
  </si>
  <si>
    <t>Учителя географии</t>
  </si>
  <si>
    <t>Учителя математики</t>
  </si>
  <si>
    <t>Учителя физики</t>
  </si>
  <si>
    <t>Руководители ОУ</t>
  </si>
  <si>
    <t>Слушатели из других регионов РФ</t>
  </si>
  <si>
    <t>Обучение по ФГОС</t>
  </si>
  <si>
    <t>Наблюдатели  (ЕГЭ, ГИА -9)</t>
  </si>
  <si>
    <t>Центр информатизации образования</t>
  </si>
  <si>
    <t>Учителя информатики</t>
  </si>
  <si>
    <t>Руководители</t>
  </si>
  <si>
    <t>педагоги допобразования</t>
  </si>
  <si>
    <t>Иные категории</t>
  </si>
  <si>
    <t>Центр профобразования</t>
  </si>
  <si>
    <t>Мастера п/о</t>
  </si>
  <si>
    <t xml:space="preserve">Преподаватели </t>
  </si>
  <si>
    <t>Другие категории</t>
  </si>
  <si>
    <t>Центр духовно-нравственного воспитания</t>
  </si>
  <si>
    <t>Педагогические работники</t>
  </si>
  <si>
    <t>Советский ресурсный центр</t>
  </si>
  <si>
    <t>ИКТ все категории</t>
  </si>
  <si>
    <t>Другие организации</t>
  </si>
  <si>
    <t xml:space="preserve"> </t>
  </si>
  <si>
    <t>Кафедра управления</t>
  </si>
  <si>
    <t xml:space="preserve">Итоговая аттестация </t>
  </si>
  <si>
    <t>Учителя физвоспитания</t>
  </si>
  <si>
    <t>ФГОС с ОВЗ (ОО)</t>
  </si>
  <si>
    <t>Центр непрерывного образования</t>
  </si>
  <si>
    <t>Классные воспитатели</t>
  </si>
  <si>
    <t>Преп.-организаторы ОБЖ</t>
  </si>
  <si>
    <t>Педагоги-психологи</t>
  </si>
  <si>
    <t xml:space="preserve">1 кв. </t>
  </si>
  <si>
    <t>3 кв.</t>
  </si>
  <si>
    <t>Сведения 
о количестве часов, прочитанных на курсах ПК в 2016 году</t>
  </si>
  <si>
    <t>приглашенные
специалисты</t>
  </si>
  <si>
    <t>методисты
КОИРО</t>
  </si>
  <si>
    <t>Всего
часов</t>
  </si>
  <si>
    <t>Количество часов, прочитанных:</t>
  </si>
  <si>
    <t>к.н</t>
  </si>
  <si>
    <t>без степени</t>
  </si>
  <si>
    <t>Период
обучения</t>
  </si>
  <si>
    <t>2 квартал</t>
  </si>
  <si>
    <t>Учителя истории,
 обществознания</t>
  </si>
  <si>
    <t>ФГОС с ОВЗ (ДО)</t>
  </si>
  <si>
    <t>Обучение по ФГОС ДО</t>
  </si>
  <si>
    <t xml:space="preserve">                                                                                Отчет по курсам ПК за 2014 год</t>
  </si>
  <si>
    <t>Районы КО</t>
  </si>
  <si>
    <t>Багратионовский МР</t>
  </si>
  <si>
    <t>Гвардейский район</t>
  </si>
  <si>
    <t>Гурьевский  МР</t>
  </si>
  <si>
    <t>Гусевский  МР</t>
  </si>
  <si>
    <t>Зеленоградский  район</t>
  </si>
  <si>
    <t>Балтийский МР</t>
  </si>
  <si>
    <t>Краснознаменский МР</t>
  </si>
  <si>
    <t>Ладушкинский ГО</t>
  </si>
  <si>
    <t>Мамоновский  ГО</t>
  </si>
  <si>
    <t>Нестеровский  район</t>
  </si>
  <si>
    <t>Неманский МР</t>
  </si>
  <si>
    <t>Озерский район</t>
  </si>
  <si>
    <t>Пионерский  ГО</t>
  </si>
  <si>
    <t>Полесский  МР</t>
  </si>
  <si>
    <t>Правдинский район</t>
  </si>
  <si>
    <t>Светловский район</t>
  </si>
  <si>
    <t>Светлогорский район</t>
  </si>
  <si>
    <t>Славский  МР</t>
  </si>
  <si>
    <t>Советский ГО</t>
  </si>
  <si>
    <t>Черняховский МР</t>
  </si>
  <si>
    <t>Янтарный  ГО</t>
  </si>
  <si>
    <t>ИТОГО</t>
  </si>
  <si>
    <t>Воспитатели ДОО</t>
  </si>
  <si>
    <t>Итоговая аттестация:
Эксперты ЕГЭ по русскому языку</t>
  </si>
  <si>
    <t>Эксперты ОГЭ по литературе</t>
  </si>
  <si>
    <t>Эксперты ОГЭ</t>
  </si>
  <si>
    <t>Итоговая аттестация:
Эксперты ЕГЭ по истории</t>
  </si>
  <si>
    <t>Эксперты ОГЭ по истории</t>
  </si>
  <si>
    <t>Итоговая аттестация:
Эксперты ЕГЭ по обществознанию</t>
  </si>
  <si>
    <t>Эксперты ОГЭ по обществознанию</t>
  </si>
  <si>
    <t>Учителя музыки</t>
  </si>
  <si>
    <t>ГО «Город Калининград»</t>
  </si>
  <si>
    <t>Итоговая аттестация:
Эксперты ЕГЭ по литературе</t>
  </si>
  <si>
    <t>Информационно-библиотечный центр</t>
  </si>
  <si>
    <t>Библиотекари</t>
  </si>
  <si>
    <t>ФЦПРО (бюджет)</t>
  </si>
  <si>
    <t>Количество
слушателей</t>
  </si>
  <si>
    <t>Название кафедр, 
 структурных 
подразделения</t>
  </si>
  <si>
    <t>Количество
групп  по модулям</t>
  </si>
  <si>
    <t>Эксперты ОГЭ информатика</t>
  </si>
  <si>
    <t>Кафедра естественно-математических дисциплин</t>
  </si>
  <si>
    <t>Инструкторы по физвоспитанию</t>
  </si>
  <si>
    <t>Воспитатели инт.учреждений</t>
  </si>
  <si>
    <t>Руководители ДО по ФГОС</t>
  </si>
  <si>
    <t>Сумма</t>
  </si>
  <si>
    <t>Всего часов</t>
  </si>
  <si>
    <t>Сравнительные показатели по часам, прочитанным на курсах планового повышения квалификации в 2015-2016 гг.</t>
  </si>
  <si>
    <t xml:space="preserve">Примечание:  в 2016 году количество часов по программам планового повышения квалтфикации сократилось с 72 часов до 36
</t>
  </si>
  <si>
    <t>Сумма с налогом
(27,1%)</t>
  </si>
  <si>
    <t>* выделено за квартал</t>
  </si>
  <si>
    <r>
      <t>Богатырева Т.Н. (преподаватель)</t>
    </r>
    <r>
      <rPr>
        <sz val="11"/>
        <rFont val="Calibri"/>
        <family val="2"/>
      </rPr>
      <t xml:space="preserve"> </t>
    </r>
  </si>
  <si>
    <r>
      <t>Голубева Е.Ю. (зав. кафедрой)</t>
    </r>
    <r>
      <rPr>
        <sz val="11"/>
        <rFont val="Calibri"/>
        <family val="2"/>
      </rPr>
      <t xml:space="preserve"> </t>
    </r>
  </si>
  <si>
    <r>
      <t>Ильина М.В. (доцент) 0,5 ст.</t>
    </r>
    <r>
      <rPr>
        <sz val="11"/>
        <rFont val="Calibri"/>
        <family val="2"/>
      </rPr>
      <t xml:space="preserve"> </t>
    </r>
  </si>
  <si>
    <r>
      <t>Стаселович Г.А. (старший преподаватель)</t>
    </r>
    <r>
      <rPr>
        <sz val="11"/>
        <rFont val="Calibri"/>
        <family val="2"/>
      </rPr>
      <t xml:space="preserve"> </t>
    </r>
  </si>
  <si>
    <t xml:space="preserve">Аудиторная нагрузка
(план на 2016 г.)
</t>
  </si>
  <si>
    <t>Выполнение</t>
  </si>
  <si>
    <t>ФИО ППС</t>
  </si>
  <si>
    <t xml:space="preserve">Стешенко М.А. (зав. кафедрой) </t>
  </si>
  <si>
    <r>
      <t>Кохановская  М.И. (зав. кафедрой)</t>
    </r>
    <r>
      <rPr>
        <sz val="11"/>
        <rFont val="Calibri"/>
        <family val="2"/>
      </rPr>
      <t xml:space="preserve"> </t>
    </r>
  </si>
  <si>
    <t>Отчет по курсам ПК  за 2016 год (количество слушателей по ФГОС, по ФГОС С ОВЗ на внебюджетной основе)</t>
  </si>
  <si>
    <t>Воспитатели ДОО (ФГОС)</t>
  </si>
  <si>
    <t>Руководители ДО (ФГОС)</t>
  </si>
  <si>
    <t>Педагогические работники
(ФГОС)</t>
  </si>
  <si>
    <t>ИТОГО:</t>
  </si>
  <si>
    <t>Руководители ОО</t>
  </si>
  <si>
    <t>Педагогические работники ОО</t>
  </si>
  <si>
    <t>Педагогические работники
 С(К)ОО (учителя-дефектологи)</t>
  </si>
  <si>
    <t>Педагогические работники
 С(К)ОО (учителя-логопеды)</t>
  </si>
  <si>
    <t>Учителя начальных классов</t>
  </si>
  <si>
    <t>Профессиональная
 переподготовка:</t>
  </si>
  <si>
    <t>Педагогические работники
(ФГОС с ОВЗ ДО)</t>
  </si>
  <si>
    <t>Педагогические работники
(ФГОС с ОВЗ ОО)</t>
  </si>
  <si>
    <t>ИТОГО (обучено по ФГОС ОО):</t>
  </si>
  <si>
    <t>ИТОГО (обучено по ФГОС с ОВЗ):</t>
  </si>
  <si>
    <t>Руководители ДОО</t>
  </si>
  <si>
    <t>Руководители СПО</t>
  </si>
  <si>
    <t>Итоговая аттестация:
Эксперты ЕГЭ (физика)</t>
  </si>
  <si>
    <t>Эксперты ОГЭ (физика)</t>
  </si>
  <si>
    <t>Итоговая аттестация
эксперты ЕГЭ (биология)</t>
  </si>
  <si>
    <t>эксперты ОГЭ   (биология)</t>
  </si>
  <si>
    <t>Итоговая аттестация
эксперты ЕГЭ (география)</t>
  </si>
  <si>
    <t>Эксперты ОГЭ (география)</t>
  </si>
  <si>
    <t>Итоговая аттестация
эксперты ЕГЭ информатика</t>
  </si>
  <si>
    <t>Итоговая аттестация:
Эксперты ЕГЭ (англ.язык)</t>
  </si>
  <si>
    <t>Эксперты ОГЭ (англ. язык)</t>
  </si>
  <si>
    <t>Итоговая аттестация:
Эксперты ЕГЭ (немецк.яз.)</t>
  </si>
  <si>
    <t>Эксперты ОГЭ (немецк.яз)</t>
  </si>
  <si>
    <t>Итоговая аттестация
эксперты ЕГЭ (химия)</t>
  </si>
  <si>
    <t>эксперты ОГЭ   (химия)</t>
  </si>
  <si>
    <t>Итоговая аттестация:
Эксперты ЕГЭ (математика)</t>
  </si>
  <si>
    <t>Эксперты ОГЭ (математика)</t>
  </si>
  <si>
    <t xml:space="preserve">Учителя русского языка и 
 литературы </t>
  </si>
  <si>
    <t xml:space="preserve">Учителя английского языка
</t>
  </si>
  <si>
    <t xml:space="preserve">Учителя немецкого языкка
</t>
  </si>
  <si>
    <t>Учителя литовского языка</t>
  </si>
  <si>
    <t xml:space="preserve">Учителя истории,
 обществознания </t>
  </si>
  <si>
    <t>Музыкальные 
руководители ДОО</t>
  </si>
  <si>
    <t>Учителя-логопеды,дефектол.</t>
  </si>
  <si>
    <t xml:space="preserve">Учителя технологии </t>
  </si>
  <si>
    <t>851\24</t>
  </si>
  <si>
    <t>* эксперты ОГЭ</t>
  </si>
  <si>
    <t xml:space="preserve">Обучение экспертов в 2016 году в разрезе МОУО </t>
  </si>
  <si>
    <t xml:space="preserve">
Руководители ОО 
</t>
  </si>
  <si>
    <t>Педагоги дополнительного
образования</t>
  </si>
  <si>
    <t xml:space="preserve"> Отчет по плановым курсам повышения квалификации  за 2016 год в разрезе МОУО (количество слушателей по категориям)</t>
  </si>
  <si>
    <t xml:space="preserve">
Итоговый отчет о повышении квалификации и профессиональной переподготовки
 за  2016 год</t>
  </si>
  <si>
    <t>Мастера п\о</t>
  </si>
  <si>
    <t>Преподаватели</t>
  </si>
  <si>
    <r>
      <t>Итого:</t>
    </r>
    <r>
      <rPr>
        <b/>
        <sz val="11"/>
        <rFont val="Calibri"/>
        <family val="2"/>
      </rPr>
      <t xml:space="preserve"> </t>
    </r>
  </si>
  <si>
    <t>Учителя музыки, муз. рук. ДО</t>
  </si>
  <si>
    <t>*ФГОС ДО, ОО</t>
  </si>
  <si>
    <t>*ФГОС с ОВЗ ДО, ОО</t>
  </si>
  <si>
    <t xml:space="preserve"> апрель</t>
  </si>
  <si>
    <t>май</t>
  </si>
  <si>
    <t xml:space="preserve"> июнь</t>
  </si>
  <si>
    <t>октябрь</t>
  </si>
  <si>
    <t>ноябрь</t>
  </si>
  <si>
    <t>декабрь</t>
  </si>
  <si>
    <t>4 квартал</t>
  </si>
  <si>
    <t>Сведения 
о количестве часов, прочитанных на курсах ПК в 2016 году
( в сравнении с 2015 г.)</t>
  </si>
  <si>
    <t>%</t>
  </si>
  <si>
    <t>Сведения 
по выполнению аудиторной нагрузки
  ППС   за  2016 год</t>
  </si>
  <si>
    <t>Часы 
по 
внебюджету</t>
  </si>
  <si>
    <t>Сравнительные показатели  
выполнения государственного задания по повышению квалификации
 за 2012-2016 года по институту в целом</t>
  </si>
  <si>
    <t>бюджет</t>
  </si>
  <si>
    <t>ЦПРО</t>
  </si>
  <si>
    <t>ФЦПРО</t>
  </si>
  <si>
    <t>Количество
групп за год по модулям</t>
  </si>
  <si>
    <t>Количествов
слушателей</t>
  </si>
  <si>
    <t>Год</t>
  </si>
  <si>
    <r>
      <t>5</t>
    </r>
    <r>
      <rPr>
        <b/>
        <sz val="9"/>
        <rFont val="Times New Roman"/>
        <family val="1"/>
      </rPr>
      <t xml:space="preserve">(ПП)/ 
 </t>
    </r>
    <r>
      <rPr>
        <b/>
        <sz val="11"/>
        <rFont val="Times New Roman"/>
        <family val="1"/>
      </rPr>
      <t>32</t>
    </r>
  </si>
  <si>
    <t>42/2</t>
  </si>
  <si>
    <t>1153/50</t>
  </si>
  <si>
    <t xml:space="preserve">   Сравнительные показатели
  выполнения государственного задания по повышению квалификации 
за 2012-2016 года   по подразделениям</t>
  </si>
  <si>
    <t>№</t>
  </si>
  <si>
    <t>Категория</t>
  </si>
  <si>
    <t>2014 г.</t>
  </si>
  <si>
    <t>2015 г.</t>
  </si>
  <si>
    <t>Учителя русского языка, литературы</t>
  </si>
  <si>
    <t>Учителя истории, обществознания</t>
  </si>
  <si>
    <t>Учителя музыки, музыкальные руководители</t>
  </si>
  <si>
    <t>Учителя изобразительного искусства,  черчения</t>
  </si>
  <si>
    <t>Учителя-логопеды, учителя-дефектологи</t>
  </si>
  <si>
    <t>Учителя С(К)ОО</t>
  </si>
  <si>
    <t>Преподаватели ОБЖ</t>
  </si>
  <si>
    <t>Учителя физического воспитания</t>
  </si>
  <si>
    <t>Воспитатели интернат. учреждений</t>
  </si>
  <si>
    <t>Заведующие библиотеками</t>
  </si>
  <si>
    <t>Педагоги дополнительного образования</t>
  </si>
  <si>
    <t xml:space="preserve">Мастера производственного обучения </t>
  </si>
  <si>
    <t>Преподаватели спец. дисциплин</t>
  </si>
  <si>
    <t>Преподаватели духовно-нравственного воспитания</t>
  </si>
  <si>
    <t>Руководители, в том 
числе:</t>
  </si>
  <si>
    <t>руководители ОО</t>
  </si>
  <si>
    <t xml:space="preserve">Выполнение планового повышения квалификации
по категориям педагогических и руководящих работников Калининградской области за 2014-2016 гг.
</t>
  </si>
  <si>
    <t>План по госзаданию</t>
  </si>
  <si>
    <t xml:space="preserve">2722
</t>
  </si>
  <si>
    <t>руководители ДОО</t>
  </si>
  <si>
    <t>руководители ППО</t>
  </si>
  <si>
    <r>
      <rPr>
        <b/>
        <sz val="12"/>
        <color indexed="8"/>
        <rFont val="Calibri"/>
        <family val="2"/>
      </rPr>
      <t>Итого обучено в 2016 году   9225 человек</t>
    </r>
    <r>
      <rPr>
        <sz val="12"/>
        <color indexed="8"/>
        <rFont val="Calibri"/>
        <family val="2"/>
      </rPr>
      <t xml:space="preserve">, в том числе: 
   </t>
    </r>
    <r>
      <rPr>
        <b/>
        <sz val="12"/>
        <color indexed="8"/>
        <rFont val="Calibri"/>
        <family val="2"/>
      </rPr>
      <t xml:space="preserve"> 1. Плановое повышение квалификации</t>
    </r>
    <r>
      <rPr>
        <sz val="12"/>
        <color indexed="8"/>
        <rFont val="Calibri"/>
        <family val="2"/>
      </rPr>
      <t xml:space="preserve">
- по дополнительным повышения квалификации программам (модульное ПК)  -</t>
    </r>
    <r>
      <rPr>
        <b/>
        <sz val="12"/>
        <color indexed="8"/>
        <rFont val="Calibri"/>
        <family val="2"/>
      </rPr>
      <t xml:space="preserve">2845 </t>
    </r>
    <r>
      <rPr>
        <sz val="12"/>
        <color indexed="8"/>
        <rFont val="Calibri"/>
        <family val="2"/>
      </rPr>
      <t xml:space="preserve">чел.
    </t>
    </r>
    <r>
      <rPr>
        <b/>
        <sz val="12"/>
        <color indexed="8"/>
        <rFont val="Calibri"/>
        <family val="2"/>
      </rPr>
      <t xml:space="preserve"> 2.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Повышение квалификации на внебюджетной основе</t>
    </r>
    <r>
      <rPr>
        <sz val="12"/>
        <color indexed="8"/>
        <rFont val="Calibri"/>
        <family val="2"/>
      </rPr>
      <t>: всего -</t>
    </r>
    <r>
      <rPr>
        <b/>
        <sz val="12"/>
        <color indexed="8"/>
        <rFont val="Calibri"/>
        <family val="2"/>
      </rPr>
      <t>2411 чел. из них</t>
    </r>
    <r>
      <rPr>
        <sz val="12"/>
        <color indexed="8"/>
        <rFont val="Calibri"/>
        <family val="2"/>
      </rPr>
      <t xml:space="preserve"> ;
- по дополнительным программам профессиональной переподготовки  - 8 групп -</t>
    </r>
    <r>
      <rPr>
        <b/>
        <sz val="12"/>
        <color indexed="8"/>
        <rFont val="Calibri"/>
        <family val="2"/>
      </rPr>
      <t xml:space="preserve">203 чел.; 
- </t>
    </r>
    <r>
      <rPr>
        <sz val="12"/>
        <color indexed="8"/>
        <rFont val="Calibri"/>
        <family val="2"/>
      </rPr>
      <t xml:space="preserve">по дополнительным программам повышения квалификации - </t>
    </r>
    <r>
      <rPr>
        <b/>
        <sz val="12"/>
        <color indexed="8"/>
        <rFont val="Calibri"/>
        <family val="2"/>
      </rPr>
      <t xml:space="preserve">2208 чел. из них:
- </t>
    </r>
    <r>
      <rPr>
        <sz val="12"/>
        <color indexed="8"/>
        <rFont val="Calibri"/>
        <family val="2"/>
      </rPr>
      <t>по ФГОС ОО, ДО - 304 чел.;
- по ФГОС с ОВЗ ОО, ДО - 1122</t>
    </r>
    <r>
      <rPr>
        <b/>
        <sz val="12"/>
        <color indexed="8"/>
        <rFont val="Calibri"/>
        <family val="2"/>
      </rPr>
      <t xml:space="preserve">
    3. Повышение квалификации  </t>
    </r>
    <r>
      <rPr>
        <sz val="12"/>
        <color indexed="8"/>
        <rFont val="Calibri"/>
        <family val="2"/>
      </rPr>
      <t xml:space="preserve">по </t>
    </r>
    <r>
      <rPr>
        <b/>
        <sz val="12"/>
        <color indexed="8"/>
        <rFont val="Calibri"/>
        <family val="2"/>
      </rPr>
      <t xml:space="preserve">ЦПРО  - </t>
    </r>
    <r>
      <rPr>
        <sz val="12"/>
        <color indexed="8"/>
        <rFont val="Calibri"/>
        <family val="2"/>
      </rPr>
      <t xml:space="preserve"> (в том числе эксперты ГИА, ЕГЭ)- </t>
    </r>
    <r>
      <rPr>
        <b/>
        <sz val="12"/>
        <color indexed="8"/>
        <rFont val="Calibri"/>
        <family val="2"/>
      </rPr>
      <t>2726</t>
    </r>
    <r>
      <rPr>
        <sz val="12"/>
        <color indexed="8"/>
        <rFont val="Calibri"/>
        <family val="2"/>
      </rPr>
      <t xml:space="preserve"> (в 2015 г.- 2572</t>
    </r>
    <r>
      <rPr>
        <b/>
        <sz val="12"/>
        <color indexed="8"/>
        <rFont val="Calibri"/>
        <family val="2"/>
      </rPr>
      <t>)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;
    4. Повышение квалификации  </t>
    </r>
    <r>
      <rPr>
        <sz val="12"/>
        <color indexed="8"/>
        <rFont val="Calibri"/>
        <family val="2"/>
      </rPr>
      <t xml:space="preserve">по </t>
    </r>
    <r>
      <rPr>
        <b/>
        <sz val="12"/>
        <color indexed="8"/>
        <rFont val="Calibri"/>
        <family val="2"/>
      </rPr>
      <t>ФЦПРО</t>
    </r>
    <r>
      <rPr>
        <sz val="12"/>
        <color indexed="8"/>
        <rFont val="Calibri"/>
        <family val="2"/>
      </rPr>
      <t xml:space="preserve"> -  </t>
    </r>
    <r>
      <rPr>
        <b/>
        <sz val="12"/>
        <color indexed="8"/>
        <rFont val="Calibri"/>
        <family val="2"/>
      </rPr>
      <t>1162</t>
    </r>
    <r>
      <rPr>
        <sz val="12"/>
        <color indexed="8"/>
        <rFont val="Calibri"/>
        <family val="2"/>
      </rPr>
      <t xml:space="preserve">
    </t>
    </r>
    <r>
      <rPr>
        <b/>
        <sz val="12"/>
        <color indexed="8"/>
        <rFont val="Calibri"/>
        <family val="2"/>
      </rPr>
      <t>5. Повышение квалификации в дистанционной форме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72</t>
    </r>
    <r>
      <rPr>
        <sz val="12"/>
        <color indexed="8"/>
        <rFont val="Calibri"/>
        <family val="2"/>
      </rPr>
      <t xml:space="preserve">;
По дополнительным часам (сверх установленных 72 часов) выбрали дополнительные модули  </t>
    </r>
    <r>
      <rPr>
        <b/>
        <sz val="12"/>
        <color indexed="8"/>
        <rFont val="Calibri"/>
        <family val="2"/>
      </rPr>
      <t>9</t>
    </r>
    <r>
      <rPr>
        <sz val="12"/>
        <color indexed="8"/>
        <rFont val="Calibri"/>
        <family val="2"/>
      </rPr>
      <t xml:space="preserve"> человек.
Всего в 2016 году реализовано 76 образовательных программ, из них 7  - дополнительные профессиональные программы   профессиональной переподготовки, 6 - общеобразовательные общеразвивающие программы и 63 - дополнительные профессиональные программы повышения квалификации.
Всего за год вычитано часов: по бюджетным курсам - </t>
    </r>
    <r>
      <rPr>
        <b/>
        <sz val="12"/>
        <color indexed="8"/>
        <rFont val="Calibri"/>
        <family val="2"/>
      </rPr>
      <t>390</t>
    </r>
    <r>
      <rPr>
        <sz val="12"/>
        <color indexed="8"/>
        <rFont val="Calibri"/>
        <family val="2"/>
      </rPr>
      <t xml:space="preserve">8 ( 2015 году   вычитано 6113, уменьшение почти в 2 раза   произошло за счет сокращения программ ПК с 72 часов до 36. Методистами института вычитано на бюджетных курсах - </t>
    </r>
    <r>
      <rPr>
        <b/>
        <sz val="12"/>
        <color indexed="8"/>
        <rFont val="Calibri"/>
        <family val="2"/>
      </rPr>
      <t>2274</t>
    </r>
    <r>
      <rPr>
        <sz val="12"/>
        <color indexed="8"/>
        <rFont val="Calibri"/>
        <family val="2"/>
      </rPr>
      <t xml:space="preserve"> часа , что составлят 58,2%  и </t>
    </r>
    <r>
      <rPr>
        <b/>
        <sz val="12"/>
        <color indexed="8"/>
        <rFont val="Calibri"/>
        <family val="2"/>
      </rPr>
      <t>1634</t>
    </r>
    <r>
      <rPr>
        <sz val="12"/>
        <color indexed="8"/>
        <rFont val="Calibri"/>
        <family val="2"/>
      </rPr>
      <t xml:space="preserve"> часа - приглашёнными специалистами (41,8%).
Годовая аудиторная нагрузка профессорско-преподавательского состава выполнена в полном объеме и составила </t>
    </r>
    <r>
      <rPr>
        <b/>
        <sz val="12"/>
        <color indexed="8"/>
        <rFont val="Calibri"/>
        <family val="2"/>
      </rPr>
      <t>1006</t>
    </r>
    <r>
      <rPr>
        <sz val="12"/>
        <color indexed="8"/>
        <rFont val="Calibri"/>
        <family val="2"/>
      </rPr>
      <t xml:space="preserve"> часов (при норме </t>
    </r>
    <r>
      <rPr>
        <b/>
        <sz val="12"/>
        <color indexed="8"/>
        <rFont val="Calibri"/>
        <family val="2"/>
      </rPr>
      <t xml:space="preserve">938 </t>
    </r>
    <r>
      <rPr>
        <sz val="12"/>
        <color indexed="8"/>
        <rFont val="Calibri"/>
        <family val="2"/>
      </rPr>
      <t xml:space="preserve">часов.)
 </t>
    </r>
  </si>
  <si>
    <t>ГПРО (бюджет)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</si>
</sst>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16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72" fillId="0" borderId="13" xfId="0" applyFont="1" applyBorder="1" applyAlignment="1">
      <alignment wrapText="1"/>
    </xf>
    <xf numFmtId="0" fontId="72" fillId="4" borderId="13" xfId="0" applyFont="1" applyFill="1" applyBorder="1" applyAlignment="1">
      <alignment wrapText="1"/>
    </xf>
    <xf numFmtId="0" fontId="72" fillId="0" borderId="13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72" fillId="0" borderId="15" xfId="0" applyFont="1" applyBorder="1" applyAlignment="1">
      <alignment wrapText="1"/>
    </xf>
    <xf numFmtId="0" fontId="72" fillId="4" borderId="15" xfId="0" applyFont="1" applyFill="1" applyBorder="1" applyAlignment="1">
      <alignment wrapText="1"/>
    </xf>
    <xf numFmtId="0" fontId="72" fillId="0" borderId="15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2" fillId="3" borderId="10" xfId="0" applyFont="1" applyFill="1" applyBorder="1" applyAlignment="1">
      <alignment horizontal="center" wrapText="1"/>
    </xf>
    <xf numFmtId="0" fontId="72" fillId="3" borderId="13" xfId="0" applyFont="1" applyFill="1" applyBorder="1" applyAlignment="1">
      <alignment horizontal="center" wrapText="1"/>
    </xf>
    <xf numFmtId="0" fontId="72" fillId="3" borderId="15" xfId="0" applyFont="1" applyFill="1" applyBorder="1" applyAlignment="1">
      <alignment horizontal="center" wrapText="1"/>
    </xf>
    <xf numFmtId="0" fontId="72" fillId="0" borderId="17" xfId="0" applyFont="1" applyBorder="1" applyAlignment="1">
      <alignment wrapText="1"/>
    </xf>
    <xf numFmtId="0" fontId="72" fillId="10" borderId="17" xfId="0" applyFont="1" applyFill="1" applyBorder="1" applyAlignment="1">
      <alignment wrapText="1"/>
    </xf>
    <xf numFmtId="0" fontId="72" fillId="0" borderId="17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3" fillId="0" borderId="10" xfId="0" applyFont="1" applyBorder="1" applyAlignment="1">
      <alignment wrapText="1"/>
    </xf>
    <xf numFmtId="0" fontId="73" fillId="10" borderId="10" xfId="0" applyFont="1" applyFill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3" fillId="3" borderId="10" xfId="0" applyFont="1" applyFill="1" applyBorder="1" applyAlignment="1">
      <alignment horizontal="center" wrapText="1"/>
    </xf>
    <xf numFmtId="0" fontId="73" fillId="8" borderId="10" xfId="0" applyFont="1" applyFill="1" applyBorder="1" applyAlignment="1">
      <alignment wrapText="1"/>
    </xf>
    <xf numFmtId="0" fontId="73" fillId="0" borderId="11" xfId="0" applyFont="1" applyBorder="1" applyAlignment="1">
      <alignment horizontal="center" wrapText="1"/>
    </xf>
    <xf numFmtId="0" fontId="74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 horizontal="right" indent="5"/>
    </xf>
    <xf numFmtId="0" fontId="76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20" xfId="0" applyFont="1" applyBorder="1" applyAlignment="1">
      <alignment horizontal="center" vertical="top" wrapText="1"/>
    </xf>
    <xf numFmtId="0" fontId="80" fillId="0" borderId="21" xfId="0" applyFont="1" applyBorder="1" applyAlignment="1">
      <alignment horizontal="center" wrapText="1"/>
    </xf>
    <xf numFmtId="0" fontId="80" fillId="0" borderId="20" xfId="0" applyFont="1" applyBorder="1" applyAlignment="1">
      <alignment horizontal="center" wrapText="1"/>
    </xf>
    <xf numFmtId="0" fontId="80" fillId="0" borderId="22" xfId="0" applyFont="1" applyBorder="1" applyAlignment="1">
      <alignment horizontal="center" vertical="top"/>
    </xf>
    <xf numFmtId="0" fontId="80" fillId="0" borderId="20" xfId="0" applyFont="1" applyBorder="1" applyAlignment="1">
      <alignment vertical="top" wrapText="1"/>
    </xf>
    <xf numFmtId="0" fontId="72" fillId="0" borderId="20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3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36" borderId="10" xfId="0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36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9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1" fillId="0" borderId="24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wrapText="1"/>
    </xf>
    <xf numFmtId="0" fontId="42" fillId="0" borderId="25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right" wrapText="1"/>
    </xf>
    <xf numFmtId="0" fontId="42" fillId="0" borderId="11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right" vertical="top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 wrapText="1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63" fillId="0" borderId="0" xfId="0" applyFont="1" applyAlignment="1">
      <alignment/>
    </xf>
    <xf numFmtId="0" fontId="8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63" fillId="0" borderId="10" xfId="0" applyFont="1" applyBorder="1" applyAlignment="1">
      <alignment vertical="center"/>
    </xf>
    <xf numFmtId="0" fontId="7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1" fillId="0" borderId="24" xfId="0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10" xfId="43" applyNumberFormat="1" applyFont="1" applyBorder="1" applyAlignment="1">
      <alignment horizontal="right"/>
    </xf>
    <xf numFmtId="0" fontId="41" fillId="0" borderId="10" xfId="0" applyNumberFormat="1" applyFont="1" applyBorder="1" applyAlignment="1">
      <alignment horizontal="right"/>
    </xf>
    <xf numFmtId="0" fontId="42" fillId="0" borderId="23" xfId="0" applyFont="1" applyBorder="1" applyAlignment="1">
      <alignment horizontal="center" wrapText="1"/>
    </xf>
    <xf numFmtId="0" fontId="42" fillId="0" borderId="10" xfId="0" applyFont="1" applyFill="1" applyBorder="1" applyAlignment="1">
      <alignment vertical="top"/>
    </xf>
    <xf numFmtId="0" fontId="41" fillId="36" borderId="10" xfId="0" applyFont="1" applyFill="1" applyBorder="1" applyAlignment="1">
      <alignment wrapText="1"/>
    </xf>
    <xf numFmtId="0" fontId="41" fillId="36" borderId="10" xfId="0" applyFont="1" applyFill="1" applyBorder="1" applyAlignment="1">
      <alignment horizontal="right" vertical="top"/>
    </xf>
    <xf numFmtId="0" fontId="42" fillId="36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vertical="top" wrapText="1"/>
    </xf>
    <xf numFmtId="0" fontId="84" fillId="0" borderId="10" xfId="0" applyFont="1" applyBorder="1" applyAlignment="1">
      <alignment horizontal="center"/>
    </xf>
    <xf numFmtId="0" fontId="85" fillId="0" borderId="19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horizontal="center"/>
    </xf>
    <xf numFmtId="0" fontId="87" fillId="4" borderId="10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7" fillId="4" borderId="10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10" borderId="0" xfId="0" applyFill="1" applyAlignment="1">
      <alignment/>
    </xf>
    <xf numFmtId="0" fontId="8" fillId="36" borderId="10" xfId="0" applyFont="1" applyFill="1" applyBorder="1" applyAlignment="1">
      <alignment horizontal="left" vertical="top" wrapText="1" readingOrder="1"/>
    </xf>
    <xf numFmtId="0" fontId="9" fillId="36" borderId="10" xfId="0" applyFont="1" applyFill="1" applyBorder="1" applyAlignment="1">
      <alignment horizontal="left" vertical="top" wrapText="1" readingOrder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/>
    </xf>
    <xf numFmtId="0" fontId="89" fillId="0" borderId="11" xfId="0" applyFont="1" applyBorder="1" applyAlignment="1">
      <alignment/>
    </xf>
    <xf numFmtId="0" fontId="89" fillId="0" borderId="23" xfId="0" applyFont="1" applyBorder="1" applyAlignment="1">
      <alignment/>
    </xf>
    <xf numFmtId="0" fontId="89" fillId="0" borderId="12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85" fillId="0" borderId="10" xfId="0" applyFont="1" applyFill="1" applyBorder="1" applyAlignment="1">
      <alignment horizontal="right" vertical="top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wrapText="1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horizontal="right" vertical="top"/>
    </xf>
    <xf numFmtId="0" fontId="41" fillId="0" borderId="10" xfId="0" applyFont="1" applyFill="1" applyBorder="1" applyAlignment="1">
      <alignment horizontal="right" vertical="top" wrapText="1"/>
    </xf>
    <xf numFmtId="0" fontId="41" fillId="36" borderId="10" xfId="0" applyNumberFormat="1" applyFont="1" applyFill="1" applyBorder="1" applyAlignment="1">
      <alignment horizontal="right" vertical="top"/>
    </xf>
    <xf numFmtId="0" fontId="13" fillId="36" borderId="10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 readingOrder="1"/>
    </xf>
    <xf numFmtId="0" fontId="73" fillId="0" borderId="0" xfId="0" applyFont="1" applyAlignment="1">
      <alignment/>
    </xf>
    <xf numFmtId="0" fontId="0" fillId="36" borderId="10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63" fillId="36" borderId="10" xfId="0" applyFont="1" applyFill="1" applyBorder="1" applyAlignment="1">
      <alignment/>
    </xf>
    <xf numFmtId="0" fontId="72" fillId="36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73" fillId="0" borderId="10" xfId="0" applyFont="1" applyBorder="1" applyAlignment="1">
      <alignment horizontal="right" wrapText="1"/>
    </xf>
    <xf numFmtId="0" fontId="72" fillId="36" borderId="10" xfId="0" applyFont="1" applyFill="1" applyBorder="1" applyAlignment="1">
      <alignment horizontal="right" wrapText="1"/>
    </xf>
    <xf numFmtId="0" fontId="0" fillId="36" borderId="10" xfId="0" applyFont="1" applyFill="1" applyBorder="1" applyAlignment="1">
      <alignment horizontal="right"/>
    </xf>
    <xf numFmtId="0" fontId="73" fillId="0" borderId="10" xfId="0" applyFont="1" applyBorder="1" applyAlignment="1">
      <alignment horizontal="right" vertical="top" wrapText="1"/>
    </xf>
    <xf numFmtId="0" fontId="72" fillId="36" borderId="1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87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83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/>
    </xf>
    <xf numFmtId="0" fontId="84" fillId="0" borderId="10" xfId="0" applyFont="1" applyBorder="1" applyAlignment="1">
      <alignment vertical="top"/>
    </xf>
    <xf numFmtId="0" fontId="41" fillId="36" borderId="10" xfId="0" applyFont="1" applyFill="1" applyBorder="1" applyAlignment="1">
      <alignment vertical="top" wrapText="1"/>
    </xf>
    <xf numFmtId="0" fontId="63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72" fillId="36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63" fillId="0" borderId="10" xfId="0" applyFont="1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63" fillId="4" borderId="10" xfId="0" applyFont="1" applyFill="1" applyBorder="1" applyAlignment="1">
      <alignment vertical="top"/>
    </xf>
    <xf numFmtId="0" fontId="42" fillId="4" borderId="10" xfId="0" applyFont="1" applyFill="1" applyBorder="1" applyAlignment="1">
      <alignment vertical="top" wrapText="1"/>
    </xf>
    <xf numFmtId="0" fontId="72" fillId="4" borderId="10" xfId="0" applyFont="1" applyFill="1" applyBorder="1" applyAlignment="1">
      <alignment vertical="top"/>
    </xf>
    <xf numFmtId="0" fontId="42" fillId="4" borderId="19" xfId="0" applyFont="1" applyFill="1" applyBorder="1" applyAlignment="1">
      <alignment vertical="top" wrapText="1"/>
    </xf>
    <xf numFmtId="0" fontId="0" fillId="4" borderId="19" xfId="0" applyFill="1" applyBorder="1" applyAlignment="1">
      <alignment vertical="top"/>
    </xf>
    <xf numFmtId="0" fontId="42" fillId="4" borderId="11" xfId="0" applyFont="1" applyFill="1" applyBorder="1" applyAlignment="1">
      <alignment vertical="top" wrapText="1"/>
    </xf>
    <xf numFmtId="0" fontId="63" fillId="4" borderId="11" xfId="0" applyFont="1" applyFill="1" applyBorder="1" applyAlignment="1">
      <alignment vertical="top"/>
    </xf>
    <xf numFmtId="0" fontId="42" fillId="36" borderId="11" xfId="0" applyFont="1" applyFill="1" applyBorder="1" applyAlignment="1">
      <alignment vertical="top" wrapText="1"/>
    </xf>
    <xf numFmtId="0" fontId="63" fillId="36" borderId="11" xfId="0" applyFont="1" applyFill="1" applyBorder="1" applyAlignment="1">
      <alignment vertical="top"/>
    </xf>
    <xf numFmtId="0" fontId="63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4" borderId="11" xfId="0" applyFill="1" applyBorder="1" applyAlignment="1">
      <alignment vertical="top"/>
    </xf>
    <xf numFmtId="0" fontId="72" fillId="0" borderId="11" xfId="0" applyFont="1" applyBorder="1" applyAlignment="1">
      <alignment vertical="top"/>
    </xf>
    <xf numFmtId="0" fontId="72" fillId="4" borderId="11" xfId="0" applyFont="1" applyFill="1" applyBorder="1" applyAlignment="1">
      <alignment vertical="top"/>
    </xf>
    <xf numFmtId="0" fontId="0" fillId="4" borderId="26" xfId="0" applyFill="1" applyBorder="1" applyAlignment="1">
      <alignment vertical="top"/>
    </xf>
    <xf numFmtId="0" fontId="70" fillId="36" borderId="0" xfId="0" applyFont="1" applyFill="1" applyAlignment="1">
      <alignment/>
    </xf>
    <xf numFmtId="0" fontId="0" fillId="36" borderId="25" xfId="0" applyFill="1" applyBorder="1" applyAlignment="1">
      <alignment/>
    </xf>
    <xf numFmtId="0" fontId="0" fillId="36" borderId="12" xfId="0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3" fillId="36" borderId="11" xfId="0" applyFont="1" applyFill="1" applyBorder="1" applyAlignment="1">
      <alignment/>
    </xf>
    <xf numFmtId="0" fontId="73" fillId="36" borderId="10" xfId="0" applyFont="1" applyFill="1" applyBorder="1" applyAlignment="1">
      <alignment/>
    </xf>
    <xf numFmtId="0" fontId="6" fillId="36" borderId="0" xfId="0" applyFont="1" applyFill="1" applyAlignment="1">
      <alignment/>
    </xf>
    <xf numFmtId="0" fontId="41" fillId="36" borderId="12" xfId="0" applyFont="1" applyFill="1" applyBorder="1" applyAlignment="1">
      <alignment wrapText="1"/>
    </xf>
    <xf numFmtId="0" fontId="41" fillId="36" borderId="23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36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41" fillId="36" borderId="12" xfId="0" applyFont="1" applyFill="1" applyBorder="1" applyAlignment="1">
      <alignment horizontal="left" wrapText="1"/>
    </xf>
    <xf numFmtId="0" fontId="84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42" fillId="36" borderId="12" xfId="0" applyFont="1" applyFill="1" applyBorder="1" applyAlignment="1">
      <alignment wrapText="1"/>
    </xf>
    <xf numFmtId="0" fontId="7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85" fillId="0" borderId="10" xfId="0" applyFont="1" applyBorder="1" applyAlignment="1">
      <alignment wrapText="1"/>
    </xf>
    <xf numFmtId="0" fontId="15" fillId="36" borderId="10" xfId="0" applyFont="1" applyFill="1" applyBorder="1" applyAlignment="1">
      <alignment horizontal="center" vertical="top" wrapText="1" readingOrder="1"/>
    </xf>
    <xf numFmtId="0" fontId="5" fillId="0" borderId="11" xfId="0" applyFont="1" applyBorder="1" applyAlignment="1">
      <alignment vertical="top"/>
    </xf>
    <xf numFmtId="0" fontId="72" fillId="36" borderId="11" xfId="0" applyFont="1" applyFill="1" applyBorder="1" applyAlignment="1">
      <alignment vertical="top"/>
    </xf>
    <xf numFmtId="0" fontId="63" fillId="0" borderId="10" xfId="0" applyFont="1" applyBorder="1" applyAlignment="1">
      <alignment horizontal="center" vertical="center"/>
    </xf>
    <xf numFmtId="0" fontId="72" fillId="4" borderId="10" xfId="0" applyFont="1" applyFill="1" applyBorder="1" applyAlignment="1">
      <alignment horizontal="right"/>
    </xf>
    <xf numFmtId="0" fontId="73" fillId="4" borderId="10" xfId="0" applyFont="1" applyFill="1" applyBorder="1" applyAlignment="1">
      <alignment horizontal="right"/>
    </xf>
    <xf numFmtId="0" fontId="72" fillId="4" borderId="10" xfId="0" applyFont="1" applyFill="1" applyBorder="1" applyAlignment="1">
      <alignment horizontal="right" vertical="top" wrapText="1"/>
    </xf>
    <xf numFmtId="0" fontId="72" fillId="4" borderId="10" xfId="0" applyFont="1" applyFill="1" applyBorder="1" applyAlignment="1">
      <alignment horizontal="right" wrapText="1"/>
    </xf>
    <xf numFmtId="0" fontId="73" fillId="0" borderId="10" xfId="0" applyFont="1" applyBorder="1" applyAlignment="1">
      <alignment horizontal="right"/>
    </xf>
    <xf numFmtId="0" fontId="72" fillId="6" borderId="10" xfId="0" applyFont="1" applyFill="1" applyBorder="1" applyAlignment="1">
      <alignment horizontal="right" vertical="top" wrapText="1"/>
    </xf>
    <xf numFmtId="0" fontId="72" fillId="6" borderId="10" xfId="0" applyFont="1" applyFill="1" applyBorder="1" applyAlignment="1">
      <alignment horizontal="right" wrapText="1"/>
    </xf>
    <xf numFmtId="0" fontId="72" fillId="6" borderId="10" xfId="0" applyFont="1" applyFill="1" applyBorder="1" applyAlignment="1">
      <alignment horizontal="right"/>
    </xf>
    <xf numFmtId="0" fontId="73" fillId="6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72" fillId="0" borderId="10" xfId="0" applyFont="1" applyBorder="1" applyAlignment="1">
      <alignment horizontal="right" vertical="top" wrapText="1"/>
    </xf>
    <xf numFmtId="0" fontId="7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78" fillId="0" borderId="10" xfId="0" applyFont="1" applyBorder="1" applyAlignment="1">
      <alignment horizontal="right"/>
    </xf>
    <xf numFmtId="0" fontId="90" fillId="0" borderId="10" xfId="0" applyFont="1" applyBorder="1" applyAlignment="1">
      <alignment horizontal="right"/>
    </xf>
    <xf numFmtId="0" fontId="41" fillId="4" borderId="10" xfId="0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10" fontId="87" fillId="0" borderId="10" xfId="0" applyNumberFormat="1" applyFont="1" applyBorder="1" applyAlignment="1">
      <alignment/>
    </xf>
    <xf numFmtId="10" fontId="88" fillId="0" borderId="10" xfId="0" applyNumberFormat="1" applyFont="1" applyBorder="1" applyAlignment="1">
      <alignment/>
    </xf>
    <xf numFmtId="0" fontId="89" fillId="0" borderId="10" xfId="0" applyFont="1" applyBorder="1" applyAlignment="1">
      <alignment horizontal="center" wrapText="1"/>
    </xf>
    <xf numFmtId="0" fontId="8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75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93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0" fontId="75" fillId="0" borderId="23" xfId="0" applyFont="1" applyBorder="1" applyAlignment="1">
      <alignment/>
    </xf>
    <xf numFmtId="0" fontId="75" fillId="0" borderId="1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/>
    </xf>
    <xf numFmtId="0" fontId="63" fillId="0" borderId="10" xfId="0" applyFont="1" applyBorder="1" applyAlignment="1">
      <alignment horizontal="right" wrapText="1"/>
    </xf>
    <xf numFmtId="0" fontId="63" fillId="0" borderId="12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63" fillId="0" borderId="27" xfId="0" applyFont="1" applyBorder="1" applyAlignment="1">
      <alignment horizontal="right" wrapText="1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63" fillId="0" borderId="11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80" fillId="0" borderId="29" xfId="0" applyFont="1" applyBorder="1" applyAlignment="1">
      <alignment horizontal="center" wrapText="1"/>
    </xf>
    <xf numFmtId="0" fontId="80" fillId="0" borderId="30" xfId="0" applyFont="1" applyBorder="1" applyAlignment="1">
      <alignment horizontal="center" wrapText="1"/>
    </xf>
    <xf numFmtId="0" fontId="80" fillId="0" borderId="31" xfId="0" applyFont="1" applyBorder="1" applyAlignment="1">
      <alignment horizontal="center" wrapText="1"/>
    </xf>
    <xf numFmtId="0" fontId="80" fillId="0" borderId="32" xfId="0" applyFont="1" applyBorder="1" applyAlignment="1">
      <alignment horizontal="center" wrapText="1"/>
    </xf>
    <xf numFmtId="0" fontId="80" fillId="0" borderId="33" xfId="0" applyFont="1" applyBorder="1" applyAlignment="1">
      <alignment horizontal="center" wrapText="1"/>
    </xf>
    <xf numFmtId="0" fontId="80" fillId="0" borderId="34" xfId="0" applyFont="1" applyBorder="1" applyAlignment="1">
      <alignment horizontal="center" wrapText="1"/>
    </xf>
    <xf numFmtId="0" fontId="80" fillId="0" borderId="35" xfId="0" applyFont="1" applyBorder="1" applyAlignment="1">
      <alignment horizontal="center" wrapText="1"/>
    </xf>
    <xf numFmtId="0" fontId="80" fillId="0" borderId="36" xfId="0" applyFont="1" applyBorder="1" applyAlignment="1">
      <alignment horizontal="center" wrapText="1"/>
    </xf>
    <xf numFmtId="0" fontId="80" fillId="0" borderId="37" xfId="0" applyFont="1" applyBorder="1" applyAlignment="1">
      <alignment horizontal="center" wrapText="1"/>
    </xf>
    <xf numFmtId="0" fontId="80" fillId="0" borderId="38" xfId="0" applyFont="1" applyBorder="1" applyAlignment="1">
      <alignment horizontal="center" wrapText="1"/>
    </xf>
    <xf numFmtId="0" fontId="80" fillId="0" borderId="39" xfId="0" applyFont="1" applyBorder="1" applyAlignment="1">
      <alignment horizontal="center" wrapText="1"/>
    </xf>
    <xf numFmtId="0" fontId="89" fillId="0" borderId="11" xfId="0" applyFont="1" applyBorder="1" applyAlignment="1">
      <alignment horizontal="left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/>
    </xf>
    <xf numFmtId="0" fontId="42" fillId="0" borderId="23" xfId="0" applyFont="1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9" fillId="0" borderId="27" xfId="0" applyFont="1" applyBorder="1" applyAlignment="1">
      <alignment horizontal="center" wrapText="1"/>
    </xf>
    <xf numFmtId="0" fontId="85" fillId="0" borderId="27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 horizontal="center"/>
    </xf>
    <xf numFmtId="0" fontId="87" fillId="0" borderId="11" xfId="0" applyFont="1" applyBorder="1" applyAlignment="1">
      <alignment horizontal="center" wrapText="1"/>
    </xf>
    <xf numFmtId="0" fontId="87" fillId="0" borderId="23" xfId="0" applyFon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/>
    </xf>
    <xf numFmtId="0" fontId="87" fillId="0" borderId="40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88" fillId="0" borderId="1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/>
    </xf>
    <xf numFmtId="0" fontId="88" fillId="36" borderId="23" xfId="0" applyFont="1" applyFill="1" applyBorder="1" applyAlignment="1">
      <alignment horizontal="center"/>
    </xf>
    <xf numFmtId="0" fontId="87" fillId="36" borderId="23" xfId="0" applyFont="1" applyFill="1" applyBorder="1" applyAlignment="1">
      <alignment horizontal="center"/>
    </xf>
    <xf numFmtId="0" fontId="87" fillId="36" borderId="12" xfId="0" applyFont="1" applyFill="1" applyBorder="1" applyAlignment="1">
      <alignment horizontal="center"/>
    </xf>
    <xf numFmtId="0" fontId="88" fillId="36" borderId="11" xfId="0" applyFont="1" applyFill="1" applyBorder="1" applyAlignment="1">
      <alignment horizontal="center" wrapText="1"/>
    </xf>
    <xf numFmtId="0" fontId="88" fillId="36" borderId="23" xfId="0" applyFont="1" applyFill="1" applyBorder="1" applyAlignment="1">
      <alignment horizontal="center" wrapText="1"/>
    </xf>
    <xf numFmtId="0" fontId="88" fillId="36" borderId="12" xfId="0" applyFont="1" applyFill="1" applyBorder="1" applyAlignment="1">
      <alignment horizontal="center" wrapText="1"/>
    </xf>
    <xf numFmtId="0" fontId="88" fillId="0" borderId="11" xfId="0" applyFont="1" applyBorder="1" applyAlignment="1">
      <alignment horizontal="center"/>
    </xf>
    <xf numFmtId="0" fontId="63" fillId="0" borderId="0" xfId="0" applyFont="1" applyAlignment="1">
      <alignment horizontal="left" vertical="top" wrapText="1"/>
    </xf>
    <xf numFmtId="0" fontId="89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center"/>
    </xf>
    <xf numFmtId="0" fontId="92" fillId="0" borderId="27" xfId="0" applyFont="1" applyBorder="1" applyAlignment="1">
      <alignment horizontal="center" wrapText="1"/>
    </xf>
    <xf numFmtId="0" fontId="89" fillId="0" borderId="11" xfId="0" applyFont="1" applyBorder="1" applyAlignment="1">
      <alignment horizontal="center" vertical="top"/>
    </xf>
    <xf numFmtId="0" fontId="89" fillId="0" borderId="23" xfId="0" applyFont="1" applyBorder="1" applyAlignment="1">
      <alignment horizontal="center" vertical="top"/>
    </xf>
    <xf numFmtId="0" fontId="89" fillId="0" borderId="12" xfId="0" applyFont="1" applyBorder="1" applyAlignment="1">
      <alignment horizontal="center" vertical="top"/>
    </xf>
    <xf numFmtId="0" fontId="88" fillId="36" borderId="11" xfId="0" applyFont="1" applyFill="1" applyBorder="1" applyAlignment="1">
      <alignment horizontal="center" vertical="top" wrapText="1"/>
    </xf>
    <xf numFmtId="0" fontId="88" fillId="36" borderId="23" xfId="0" applyFont="1" applyFill="1" applyBorder="1" applyAlignment="1">
      <alignment horizontal="center" vertical="top" wrapText="1"/>
    </xf>
    <xf numFmtId="0" fontId="88" fillId="36" borderId="12" xfId="0" applyFont="1" applyFill="1" applyBorder="1" applyAlignment="1">
      <alignment horizontal="center" vertical="top" wrapText="1"/>
    </xf>
    <xf numFmtId="0" fontId="88" fillId="0" borderId="27" xfId="0" applyFont="1" applyBorder="1" applyAlignment="1">
      <alignment horizontal="center" vertical="top"/>
    </xf>
    <xf numFmtId="0" fontId="83" fillId="0" borderId="11" xfId="0" applyFont="1" applyBorder="1" applyAlignment="1">
      <alignment horizontal="center" vertical="top"/>
    </xf>
    <xf numFmtId="0" fontId="94" fillId="0" borderId="23" xfId="0" applyFont="1" applyBorder="1" applyAlignment="1">
      <alignment horizontal="center" vertical="top"/>
    </xf>
    <xf numFmtId="0" fontId="87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84" fillId="0" borderId="2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63" fillId="0" borderId="11" xfId="0" applyFont="1" applyFill="1" applyBorder="1" applyAlignment="1">
      <alignment horizontal="center" wrapText="1"/>
    </xf>
    <xf numFmtId="0" fontId="63" fillId="0" borderId="23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73" fillId="0" borderId="19" xfId="0" applyFont="1" applyBorder="1" applyAlignment="1">
      <alignment horizontal="center" vertical="top" wrapText="1"/>
    </xf>
    <xf numFmtId="0" fontId="73" fillId="0" borderId="24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A1" sqref="A1:I26"/>
    </sheetView>
  </sheetViews>
  <sheetFormatPr defaultColWidth="9.140625" defaultRowHeight="15"/>
  <cols>
    <col min="1" max="1" width="5.57421875" style="0" customWidth="1"/>
    <col min="2" max="2" width="23.00390625" style="0" customWidth="1"/>
  </cols>
  <sheetData>
    <row r="1" spans="1:9" ht="15">
      <c r="A1" s="301" t="s">
        <v>2</v>
      </c>
      <c r="B1" s="301"/>
      <c r="C1" s="301"/>
      <c r="D1" s="301"/>
      <c r="E1" s="301"/>
      <c r="F1" s="301"/>
      <c r="G1" s="301"/>
      <c r="H1" s="301"/>
      <c r="I1" s="301"/>
    </row>
    <row r="2" spans="1:9" ht="15">
      <c r="A2" s="301"/>
      <c r="B2" s="301"/>
      <c r="C2" s="301"/>
      <c r="D2" s="301"/>
      <c r="E2" s="301"/>
      <c r="F2" s="301"/>
      <c r="G2" s="301"/>
      <c r="H2" s="301"/>
      <c r="I2" s="301"/>
    </row>
    <row r="3" spans="1:9" ht="15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5">
      <c r="A4" s="3"/>
      <c r="B4" s="302" t="s">
        <v>3</v>
      </c>
      <c r="C4" s="304" t="s">
        <v>4</v>
      </c>
      <c r="D4" s="305"/>
      <c r="E4" s="305"/>
      <c r="F4" s="306"/>
      <c r="G4" s="304" t="s">
        <v>5</v>
      </c>
      <c r="H4" s="305"/>
      <c r="I4" s="306"/>
    </row>
    <row r="5" spans="1:9" ht="15.75" thickBot="1">
      <c r="A5" s="3"/>
      <c r="B5" s="303"/>
      <c r="C5" s="3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</row>
    <row r="6" spans="1:9" ht="44.25" customHeight="1" thickBot="1">
      <c r="A6" s="1">
        <v>1</v>
      </c>
      <c r="B6" s="6" t="s">
        <v>13</v>
      </c>
      <c r="C6" s="7">
        <v>6</v>
      </c>
      <c r="D6" s="8">
        <v>3</v>
      </c>
      <c r="E6" s="9">
        <v>3</v>
      </c>
      <c r="F6" s="10"/>
      <c r="G6" s="11"/>
      <c r="H6" s="1"/>
      <c r="I6" s="1"/>
    </row>
    <row r="7" spans="1:9" ht="16.5" thickBot="1">
      <c r="A7" s="1">
        <v>2</v>
      </c>
      <c r="B7" s="12" t="s">
        <v>14</v>
      </c>
      <c r="C7" s="13">
        <v>6</v>
      </c>
      <c r="D7" s="14">
        <v>3</v>
      </c>
      <c r="E7" s="15">
        <v>3</v>
      </c>
      <c r="F7" s="10"/>
      <c r="G7" s="11"/>
      <c r="H7" s="1"/>
      <c r="I7" s="1"/>
    </row>
    <row r="8" spans="1:9" ht="52.5" customHeight="1" thickBot="1">
      <c r="A8" s="1">
        <v>3</v>
      </c>
      <c r="B8" s="6" t="s">
        <v>15</v>
      </c>
      <c r="C8" s="7">
        <v>8</v>
      </c>
      <c r="D8" s="8">
        <v>4</v>
      </c>
      <c r="E8" s="9">
        <v>4</v>
      </c>
      <c r="F8" s="16">
        <v>6</v>
      </c>
      <c r="G8" s="11"/>
      <c r="H8" s="1"/>
      <c r="I8" s="1"/>
    </row>
    <row r="9" spans="1:9" ht="41.25" customHeight="1" thickBot="1">
      <c r="A9" s="1">
        <v>4</v>
      </c>
      <c r="B9" s="12" t="s">
        <v>16</v>
      </c>
      <c r="C9" s="13">
        <v>8</v>
      </c>
      <c r="D9" s="14">
        <v>4</v>
      </c>
      <c r="E9" s="15">
        <v>4</v>
      </c>
      <c r="F9" s="17">
        <v>6</v>
      </c>
      <c r="G9" s="11"/>
      <c r="H9" s="1"/>
      <c r="I9" s="1"/>
    </row>
    <row r="10" spans="1:9" ht="40.5" customHeight="1" thickBot="1">
      <c r="A10" s="1">
        <v>5</v>
      </c>
      <c r="B10" s="12" t="s">
        <v>17</v>
      </c>
      <c r="C10" s="13">
        <v>8</v>
      </c>
      <c r="D10" s="14">
        <v>6</v>
      </c>
      <c r="E10" s="15">
        <v>2</v>
      </c>
      <c r="F10" s="18">
        <v>6</v>
      </c>
      <c r="G10" s="11"/>
      <c r="H10" s="1"/>
      <c r="I10" s="1"/>
    </row>
    <row r="11" spans="1:9" ht="28.5" customHeight="1" thickBot="1">
      <c r="A11" s="1">
        <v>6</v>
      </c>
      <c r="B11" s="12" t="s">
        <v>18</v>
      </c>
      <c r="C11" s="13">
        <v>8</v>
      </c>
      <c r="D11" s="14">
        <v>4</v>
      </c>
      <c r="E11" s="15">
        <v>4</v>
      </c>
      <c r="F11" s="18">
        <v>6</v>
      </c>
      <c r="G11" s="11"/>
      <c r="H11" s="1"/>
      <c r="I11" s="1"/>
    </row>
    <row r="12" spans="1:9" ht="33.75" customHeight="1" thickBot="1">
      <c r="A12" s="1">
        <v>7</v>
      </c>
      <c r="B12" s="12" t="s">
        <v>19</v>
      </c>
      <c r="C12" s="13">
        <v>8</v>
      </c>
      <c r="D12" s="14">
        <v>4</v>
      </c>
      <c r="E12" s="15">
        <v>4</v>
      </c>
      <c r="F12" s="18">
        <v>6</v>
      </c>
      <c r="G12" s="11"/>
      <c r="H12" s="1"/>
      <c r="I12" s="1"/>
    </row>
    <row r="13" spans="1:9" ht="66" customHeight="1" thickBot="1">
      <c r="A13" s="1">
        <v>9</v>
      </c>
      <c r="B13" s="12" t="s">
        <v>20</v>
      </c>
      <c r="C13" s="13">
        <v>8</v>
      </c>
      <c r="D13" s="14">
        <v>4</v>
      </c>
      <c r="E13" s="15">
        <v>4</v>
      </c>
      <c r="F13" s="18">
        <v>6</v>
      </c>
      <c r="G13" s="11"/>
      <c r="H13" s="1"/>
      <c r="I13" s="1"/>
    </row>
    <row r="14" spans="1:9" ht="31.5" customHeight="1" thickBot="1">
      <c r="A14" s="1">
        <v>10</v>
      </c>
      <c r="B14" s="6" t="s">
        <v>21</v>
      </c>
      <c r="C14" s="7">
        <v>8</v>
      </c>
      <c r="D14" s="8">
        <v>4</v>
      </c>
      <c r="E14" s="9">
        <v>4</v>
      </c>
      <c r="F14" s="17">
        <v>14</v>
      </c>
      <c r="G14" s="11"/>
      <c r="H14" s="1"/>
      <c r="I14" s="1"/>
    </row>
    <row r="15" spans="1:9" ht="42" customHeight="1" thickBot="1">
      <c r="A15" s="1">
        <v>11</v>
      </c>
      <c r="B15" s="12" t="s">
        <v>22</v>
      </c>
      <c r="C15" s="13">
        <v>8</v>
      </c>
      <c r="D15" s="14">
        <v>4</v>
      </c>
      <c r="E15" s="15">
        <v>4</v>
      </c>
      <c r="F15" s="18">
        <v>14</v>
      </c>
      <c r="G15" s="11"/>
      <c r="H15" s="1"/>
      <c r="I15" s="1"/>
    </row>
    <row r="16" spans="1:9" ht="33.75" customHeight="1" thickBot="1">
      <c r="A16" s="1">
        <v>12</v>
      </c>
      <c r="B16" s="12" t="s">
        <v>23</v>
      </c>
      <c r="C16" s="13">
        <v>16</v>
      </c>
      <c r="D16" s="14">
        <v>10</v>
      </c>
      <c r="E16" s="15">
        <v>6</v>
      </c>
      <c r="F16" s="18">
        <v>14</v>
      </c>
      <c r="G16" s="11"/>
      <c r="H16" s="1"/>
      <c r="I16" s="1"/>
    </row>
    <row r="17" spans="1:9" ht="39" customHeight="1" thickBot="1">
      <c r="A17" s="1">
        <v>13</v>
      </c>
      <c r="B17" s="12" t="s">
        <v>24</v>
      </c>
      <c r="C17" s="13">
        <v>12</v>
      </c>
      <c r="D17" s="14">
        <v>8</v>
      </c>
      <c r="E17" s="15">
        <v>4</v>
      </c>
      <c r="F17" s="18">
        <v>10</v>
      </c>
      <c r="G17" s="11"/>
      <c r="H17" s="1"/>
      <c r="I17" s="1"/>
    </row>
    <row r="18" spans="1:9" ht="35.25" customHeight="1" thickBot="1">
      <c r="A18" s="1">
        <v>14</v>
      </c>
      <c r="B18" s="12" t="s">
        <v>25</v>
      </c>
      <c r="C18" s="13">
        <v>12</v>
      </c>
      <c r="D18" s="14">
        <v>6</v>
      </c>
      <c r="E18" s="15">
        <v>6</v>
      </c>
      <c r="F18" s="18">
        <v>10</v>
      </c>
      <c r="G18" s="11"/>
      <c r="H18" s="1"/>
      <c r="I18" s="1"/>
    </row>
    <row r="19" spans="1:9" ht="30" customHeight="1" thickBot="1">
      <c r="A19" s="1">
        <v>15</v>
      </c>
      <c r="B19" s="12" t="s">
        <v>26</v>
      </c>
      <c r="C19" s="13">
        <v>16</v>
      </c>
      <c r="D19" s="14">
        <v>6</v>
      </c>
      <c r="E19" s="15">
        <v>10</v>
      </c>
      <c r="F19" s="18">
        <v>14</v>
      </c>
      <c r="G19" s="11"/>
      <c r="H19" s="1"/>
      <c r="I19" s="1"/>
    </row>
    <row r="20" spans="1:9" ht="53.25" customHeight="1">
      <c r="A20" s="1">
        <v>16</v>
      </c>
      <c r="B20" s="19" t="s">
        <v>27</v>
      </c>
      <c r="C20" s="20">
        <v>20</v>
      </c>
      <c r="D20" s="21">
        <v>6</v>
      </c>
      <c r="E20" s="22">
        <v>14</v>
      </c>
      <c r="F20" s="23">
        <v>2</v>
      </c>
      <c r="G20" s="24"/>
      <c r="H20" s="25"/>
      <c r="I20" s="25"/>
    </row>
    <row r="21" spans="1:9" ht="15.75">
      <c r="A21" s="1">
        <v>17</v>
      </c>
      <c r="B21" s="26" t="s">
        <v>1</v>
      </c>
      <c r="C21" s="27">
        <v>152</v>
      </c>
      <c r="D21" s="28"/>
      <c r="E21" s="28"/>
      <c r="F21" s="29">
        <v>114</v>
      </c>
      <c r="G21" s="1"/>
      <c r="H21" s="1"/>
      <c r="I21" s="1"/>
    </row>
    <row r="22" spans="1:9" ht="46.5" customHeight="1">
      <c r="A22" s="1">
        <v>18</v>
      </c>
      <c r="B22" s="30" t="s">
        <v>28</v>
      </c>
      <c r="C22" s="30">
        <v>144</v>
      </c>
      <c r="D22" s="28"/>
      <c r="E22" s="31"/>
      <c r="F22" s="28"/>
      <c r="G22" s="11"/>
      <c r="H22" s="1"/>
      <c r="I22" s="1"/>
    </row>
    <row r="23" spans="1:9" ht="15">
      <c r="A23" s="1">
        <v>19</v>
      </c>
      <c r="B23" s="32" t="s">
        <v>29</v>
      </c>
      <c r="C23" s="33">
        <v>80</v>
      </c>
      <c r="D23" s="34"/>
      <c r="E23" s="35"/>
      <c r="F23" s="1"/>
      <c r="G23" s="11"/>
      <c r="H23" s="1"/>
      <c r="I23" s="1"/>
    </row>
    <row r="24" spans="1:9" ht="15">
      <c r="A24" s="1">
        <v>20</v>
      </c>
      <c r="B24" s="36" t="s">
        <v>0</v>
      </c>
      <c r="C24" s="37" t="s">
        <v>30</v>
      </c>
      <c r="D24" s="38"/>
      <c r="E24" s="2"/>
      <c r="F24" s="1"/>
      <c r="G24" s="11"/>
      <c r="H24" s="1"/>
      <c r="I24" s="1"/>
    </row>
    <row r="25" spans="1:9" ht="15">
      <c r="A25" s="1">
        <v>21</v>
      </c>
      <c r="B25" s="39" t="s">
        <v>31</v>
      </c>
      <c r="C25" s="40">
        <v>30</v>
      </c>
      <c r="D25" s="1"/>
      <c r="E25" s="41"/>
      <c r="F25" s="1"/>
      <c r="G25" s="11"/>
      <c r="H25" s="1"/>
      <c r="I25" s="1"/>
    </row>
    <row r="26" spans="1:9" ht="15">
      <c r="A26" s="1"/>
      <c r="B26" s="42" t="s">
        <v>32</v>
      </c>
      <c r="C26" s="42">
        <v>528</v>
      </c>
      <c r="D26" s="1"/>
      <c r="E26" s="41"/>
      <c r="F26" s="1"/>
      <c r="G26" s="11"/>
      <c r="H26" s="1"/>
      <c r="I26" s="1"/>
    </row>
    <row r="28" ht="15">
      <c r="A28" s="43" t="s">
        <v>33</v>
      </c>
    </row>
    <row r="29" ht="15">
      <c r="A29" s="43" t="s">
        <v>34</v>
      </c>
    </row>
    <row r="30" ht="15">
      <c r="A30" s="44" t="s">
        <v>35</v>
      </c>
    </row>
    <row r="31" ht="15">
      <c r="A31" s="44" t="s">
        <v>36</v>
      </c>
    </row>
    <row r="32" ht="15.75">
      <c r="A32" s="45"/>
    </row>
    <row r="33" ht="15.75">
      <c r="A33" s="45" t="s">
        <v>37</v>
      </c>
    </row>
    <row r="34" ht="15">
      <c r="A34" s="47" t="s">
        <v>38</v>
      </c>
    </row>
    <row r="35" ht="15.75">
      <c r="A35" s="48" t="s">
        <v>39</v>
      </c>
    </row>
    <row r="36" ht="15.75">
      <c r="A36" s="48" t="s">
        <v>40</v>
      </c>
    </row>
    <row r="37" ht="15.75" thickBot="1">
      <c r="A37" s="49"/>
    </row>
    <row r="38" spans="1:11" ht="16.5" thickBot="1">
      <c r="A38" s="307" t="s">
        <v>41</v>
      </c>
      <c r="B38" s="307" t="s">
        <v>42</v>
      </c>
      <c r="C38" s="310" t="s">
        <v>43</v>
      </c>
      <c r="D38" s="311"/>
      <c r="E38" s="311"/>
      <c r="F38" s="311"/>
      <c r="G38" s="311"/>
      <c r="H38" s="311"/>
      <c r="I38" s="311"/>
      <c r="J38" s="311"/>
      <c r="K38" s="312"/>
    </row>
    <row r="39" spans="1:11" ht="31.5" customHeight="1" thickBot="1">
      <c r="A39" s="308"/>
      <c r="B39" s="308"/>
      <c r="C39" s="310" t="s">
        <v>44</v>
      </c>
      <c r="D39" s="312"/>
      <c r="E39" s="313" t="s">
        <v>45</v>
      </c>
      <c r="F39" s="312"/>
      <c r="G39" s="314" t="s">
        <v>46</v>
      </c>
      <c r="H39" s="307" t="s">
        <v>31</v>
      </c>
      <c r="I39" s="316" t="s">
        <v>47</v>
      </c>
      <c r="J39" s="317"/>
      <c r="K39" s="314" t="s">
        <v>48</v>
      </c>
    </row>
    <row r="40" spans="1:11" ht="79.5" thickBot="1">
      <c r="A40" s="309"/>
      <c r="B40" s="309"/>
      <c r="C40" s="50" t="s">
        <v>49</v>
      </c>
      <c r="D40" s="50" t="s">
        <v>50</v>
      </c>
      <c r="E40" s="50" t="s">
        <v>49</v>
      </c>
      <c r="F40" s="50" t="s">
        <v>50</v>
      </c>
      <c r="G40" s="315"/>
      <c r="H40" s="309"/>
      <c r="I40" s="51" t="s">
        <v>51</v>
      </c>
      <c r="J40" s="52" t="s">
        <v>52</v>
      </c>
      <c r="K40" s="315"/>
    </row>
    <row r="41" spans="1:11" ht="48" thickBot="1">
      <c r="A41" s="53">
        <v>1</v>
      </c>
      <c r="B41" s="54" t="s">
        <v>13</v>
      </c>
      <c r="C41" s="50">
        <v>3</v>
      </c>
      <c r="D41" s="50"/>
      <c r="E41" s="50">
        <v>3</v>
      </c>
      <c r="F41" s="50"/>
      <c r="G41" s="50"/>
      <c r="H41" s="50">
        <v>2</v>
      </c>
      <c r="I41" s="50">
        <v>8</v>
      </c>
      <c r="J41" s="50"/>
      <c r="K41" s="50">
        <v>8</v>
      </c>
    </row>
    <row r="42" spans="1:11" ht="48" thickBot="1">
      <c r="A42" s="53">
        <v>2</v>
      </c>
      <c r="B42" s="54" t="s">
        <v>53</v>
      </c>
      <c r="C42" s="50">
        <v>3</v>
      </c>
      <c r="D42" s="50"/>
      <c r="E42" s="50">
        <v>3</v>
      </c>
      <c r="F42" s="50"/>
      <c r="G42" s="50"/>
      <c r="H42" s="50">
        <v>2</v>
      </c>
      <c r="I42" s="50">
        <v>8</v>
      </c>
      <c r="J42" s="50"/>
      <c r="K42" s="50">
        <v>8</v>
      </c>
    </row>
    <row r="43" spans="1:11" ht="63.75" thickBot="1">
      <c r="A43" s="53">
        <v>3</v>
      </c>
      <c r="B43" s="54" t="s">
        <v>54</v>
      </c>
      <c r="C43" s="50">
        <v>14</v>
      </c>
      <c r="D43" s="50"/>
      <c r="E43" s="50">
        <v>10</v>
      </c>
      <c r="F43" s="50"/>
      <c r="G43" s="50">
        <v>18</v>
      </c>
      <c r="H43" s="50">
        <v>2</v>
      </c>
      <c r="I43" s="50">
        <v>26</v>
      </c>
      <c r="J43" s="50"/>
      <c r="K43" s="50">
        <v>44</v>
      </c>
    </row>
    <row r="44" spans="1:11" ht="48" thickBot="1">
      <c r="A44" s="53">
        <v>4</v>
      </c>
      <c r="B44" s="54" t="s">
        <v>55</v>
      </c>
      <c r="C44" s="50">
        <v>4</v>
      </c>
      <c r="D44" s="50"/>
      <c r="E44" s="50">
        <v>4</v>
      </c>
      <c r="F44" s="50"/>
      <c r="G44" s="50">
        <v>6</v>
      </c>
      <c r="H44" s="50">
        <v>2</v>
      </c>
      <c r="I44" s="50">
        <v>10</v>
      </c>
      <c r="J44" s="50"/>
      <c r="K44" s="50">
        <v>16</v>
      </c>
    </row>
    <row r="45" spans="1:11" ht="32.25" thickBot="1">
      <c r="A45" s="53">
        <v>5</v>
      </c>
      <c r="B45" s="54" t="s">
        <v>18</v>
      </c>
      <c r="C45" s="50">
        <v>4</v>
      </c>
      <c r="D45" s="50"/>
      <c r="E45" s="50">
        <v>4</v>
      </c>
      <c r="F45" s="50"/>
      <c r="G45" s="50">
        <v>6</v>
      </c>
      <c r="H45" s="50">
        <v>2</v>
      </c>
      <c r="I45" s="50">
        <v>10</v>
      </c>
      <c r="J45" s="50"/>
      <c r="K45" s="50">
        <v>16</v>
      </c>
    </row>
    <row r="46" spans="1:11" ht="32.25" thickBot="1">
      <c r="A46" s="53">
        <v>6</v>
      </c>
      <c r="B46" s="54" t="s">
        <v>19</v>
      </c>
      <c r="C46" s="50">
        <v>4</v>
      </c>
      <c r="D46" s="50"/>
      <c r="E46" s="50">
        <v>4</v>
      </c>
      <c r="F46" s="50"/>
      <c r="G46" s="50">
        <v>6</v>
      </c>
      <c r="H46" s="50">
        <v>2</v>
      </c>
      <c r="I46" s="50">
        <v>10</v>
      </c>
      <c r="J46" s="50"/>
      <c r="K46" s="50">
        <v>16</v>
      </c>
    </row>
    <row r="47" spans="1:11" ht="48" thickBot="1">
      <c r="A47" s="53">
        <v>7</v>
      </c>
      <c r="B47" s="54" t="s">
        <v>56</v>
      </c>
      <c r="C47" s="50">
        <v>8</v>
      </c>
      <c r="D47" s="50"/>
      <c r="E47" s="50">
        <v>6</v>
      </c>
      <c r="F47" s="50"/>
      <c r="G47" s="50">
        <v>16</v>
      </c>
      <c r="H47" s="50">
        <v>4</v>
      </c>
      <c r="I47" s="50">
        <v>18</v>
      </c>
      <c r="J47" s="50"/>
      <c r="K47" s="50">
        <v>34</v>
      </c>
    </row>
    <row r="48" spans="1:11" ht="48" thickBot="1">
      <c r="A48" s="53">
        <v>8</v>
      </c>
      <c r="B48" s="54" t="s">
        <v>57</v>
      </c>
      <c r="C48" s="50">
        <v>10</v>
      </c>
      <c r="D48" s="50"/>
      <c r="E48" s="50">
        <v>8</v>
      </c>
      <c r="F48" s="50">
        <v>8</v>
      </c>
      <c r="G48" s="50">
        <v>16</v>
      </c>
      <c r="H48" s="50">
        <v>2</v>
      </c>
      <c r="I48" s="50">
        <v>28</v>
      </c>
      <c r="J48" s="50">
        <v>8</v>
      </c>
      <c r="K48" s="50">
        <v>36</v>
      </c>
    </row>
    <row r="49" spans="1:11" ht="48" thickBot="1">
      <c r="A49" s="53">
        <v>9</v>
      </c>
      <c r="B49" s="54" t="s">
        <v>25</v>
      </c>
      <c r="C49" s="50">
        <v>6</v>
      </c>
      <c r="D49" s="50"/>
      <c r="E49" s="50">
        <v>6</v>
      </c>
      <c r="F49" s="50"/>
      <c r="G49" s="50">
        <v>12</v>
      </c>
      <c r="H49" s="50">
        <v>2</v>
      </c>
      <c r="I49" s="50">
        <v>14</v>
      </c>
      <c r="J49" s="50"/>
      <c r="K49" s="50">
        <v>26</v>
      </c>
    </row>
    <row r="50" spans="1:11" ht="48" thickBot="1">
      <c r="A50" s="53">
        <v>10</v>
      </c>
      <c r="B50" s="54" t="s">
        <v>58</v>
      </c>
      <c r="C50" s="50">
        <v>8</v>
      </c>
      <c r="D50" s="50"/>
      <c r="E50" s="50">
        <v>10</v>
      </c>
      <c r="F50" s="50">
        <v>10</v>
      </c>
      <c r="G50" s="50">
        <v>16</v>
      </c>
      <c r="H50" s="50">
        <v>2</v>
      </c>
      <c r="I50" s="50">
        <v>30</v>
      </c>
      <c r="J50" s="50">
        <v>10</v>
      </c>
      <c r="K50" s="50">
        <v>36</v>
      </c>
    </row>
    <row r="51" spans="1:11" ht="48" thickBot="1">
      <c r="A51" s="53">
        <v>11</v>
      </c>
      <c r="B51" s="54" t="s">
        <v>59</v>
      </c>
      <c r="C51" s="50">
        <v>8</v>
      </c>
      <c r="D51" s="50"/>
      <c r="E51" s="50">
        <v>8</v>
      </c>
      <c r="F51" s="50"/>
      <c r="G51" s="50">
        <v>16</v>
      </c>
      <c r="H51" s="50">
        <v>2</v>
      </c>
      <c r="I51" s="50">
        <v>18</v>
      </c>
      <c r="J51" s="50"/>
      <c r="K51" s="50">
        <v>34</v>
      </c>
    </row>
    <row r="52" spans="1:11" ht="48" thickBot="1">
      <c r="A52" s="53">
        <v>12</v>
      </c>
      <c r="B52" s="54" t="s">
        <v>60</v>
      </c>
      <c r="C52" s="50">
        <v>4</v>
      </c>
      <c r="D52" s="50"/>
      <c r="E52" s="50">
        <v>14</v>
      </c>
      <c r="F52" s="50"/>
      <c r="G52" s="50">
        <v>6</v>
      </c>
      <c r="H52" s="50">
        <v>2</v>
      </c>
      <c r="I52" s="50">
        <v>20</v>
      </c>
      <c r="J52" s="50"/>
      <c r="K52" s="50">
        <v>26</v>
      </c>
    </row>
    <row r="53" spans="1:11" ht="16.5" thickBot="1">
      <c r="A53" s="53">
        <v>13</v>
      </c>
      <c r="B53" s="54" t="s">
        <v>61</v>
      </c>
      <c r="C53" s="50">
        <v>76</v>
      </c>
      <c r="D53" s="50"/>
      <c r="E53" s="50">
        <v>80</v>
      </c>
      <c r="F53" s="50">
        <v>18</v>
      </c>
      <c r="G53" s="50">
        <v>118</v>
      </c>
      <c r="H53" s="50">
        <v>26</v>
      </c>
      <c r="I53" s="50">
        <v>200</v>
      </c>
      <c r="J53" s="50">
        <v>18</v>
      </c>
      <c r="K53" s="50">
        <v>300</v>
      </c>
    </row>
    <row r="54" spans="1:11" ht="16.5" thickBot="1">
      <c r="A54" s="53">
        <v>14</v>
      </c>
      <c r="B54" s="54" t="s">
        <v>29</v>
      </c>
      <c r="C54" s="50">
        <v>72</v>
      </c>
      <c r="D54" s="50">
        <v>20</v>
      </c>
      <c r="E54" s="50"/>
      <c r="F54" s="50"/>
      <c r="G54" s="50"/>
      <c r="H54" s="50"/>
      <c r="I54" s="50">
        <v>92</v>
      </c>
      <c r="J54" s="50">
        <v>20</v>
      </c>
      <c r="K54" s="50">
        <v>72</v>
      </c>
    </row>
    <row r="55" spans="1:11" ht="48" thickBot="1">
      <c r="A55" s="53">
        <v>15</v>
      </c>
      <c r="B55" s="54" t="s">
        <v>28</v>
      </c>
      <c r="C55" s="50">
        <v>124</v>
      </c>
      <c r="D55" s="50"/>
      <c r="E55" s="50"/>
      <c r="F55" s="50"/>
      <c r="G55" s="50"/>
      <c r="H55" s="50"/>
      <c r="I55" s="50">
        <v>124</v>
      </c>
      <c r="J55" s="50"/>
      <c r="K55" s="50">
        <v>124</v>
      </c>
    </row>
    <row r="56" spans="1:11" ht="16.5" thickBot="1">
      <c r="A56" s="53">
        <v>16</v>
      </c>
      <c r="B56" s="54" t="s">
        <v>0</v>
      </c>
      <c r="C56" s="55">
        <v>8</v>
      </c>
      <c r="D56" s="55">
        <v>32</v>
      </c>
      <c r="E56" s="50"/>
      <c r="F56" s="50"/>
      <c r="G56" s="50"/>
      <c r="H56" s="50"/>
      <c r="I56" s="50">
        <v>40</v>
      </c>
      <c r="J56" s="50">
        <v>32</v>
      </c>
      <c r="K56" s="50">
        <v>8</v>
      </c>
    </row>
    <row r="57" spans="1:11" ht="32.25" thickBot="1">
      <c r="A57" s="53">
        <v>17</v>
      </c>
      <c r="B57" s="54" t="s">
        <v>62</v>
      </c>
      <c r="C57" s="56">
        <v>280</v>
      </c>
      <c r="D57" s="56">
        <v>52</v>
      </c>
      <c r="E57" s="56">
        <v>80</v>
      </c>
      <c r="F57" s="56">
        <v>18</v>
      </c>
      <c r="G57" s="56">
        <v>118</v>
      </c>
      <c r="H57" s="56">
        <v>26</v>
      </c>
      <c r="I57" s="50">
        <v>456</v>
      </c>
      <c r="J57" s="56">
        <v>70</v>
      </c>
      <c r="K57" s="50">
        <v>504</v>
      </c>
    </row>
    <row r="58" ht="15">
      <c r="A58" s="57"/>
    </row>
    <row r="59" ht="15">
      <c r="A59" s="49"/>
    </row>
    <row r="60" ht="15">
      <c r="A60" s="49"/>
    </row>
    <row r="61" spans="1:10" ht="15.75">
      <c r="A61" s="46" t="s">
        <v>63</v>
      </c>
      <c r="J61" s="46" t="s">
        <v>64</v>
      </c>
    </row>
  </sheetData>
  <sheetProtection/>
  <mergeCells count="13">
    <mergeCell ref="H39:H40"/>
    <mergeCell ref="I39:J39"/>
    <mergeCell ref="K39:K40"/>
    <mergeCell ref="A1:I3"/>
    <mergeCell ref="B4:B5"/>
    <mergeCell ref="C4:F4"/>
    <mergeCell ref="G4:I4"/>
    <mergeCell ref="A38:A40"/>
    <mergeCell ref="B38:B40"/>
    <mergeCell ref="C38:K38"/>
    <mergeCell ref="C39:D39"/>
    <mergeCell ref="E39:F39"/>
    <mergeCell ref="G39:G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30.8515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5.7109375" style="0" customWidth="1"/>
    <col min="2" max="2" width="8.28125" style="2" customWidth="1"/>
    <col min="3" max="4" width="9.7109375" style="0" customWidth="1"/>
    <col min="5" max="5" width="10.421875" style="2" customWidth="1"/>
    <col min="6" max="6" width="10.00390625" style="2" customWidth="1"/>
    <col min="7" max="7" width="10.421875" style="0" customWidth="1"/>
    <col min="8" max="8" width="9.57421875" style="2" customWidth="1"/>
    <col min="9" max="9" width="10.7109375" style="0" customWidth="1"/>
    <col min="10" max="10" width="8.57421875" style="2" customWidth="1"/>
    <col min="11" max="11" width="11.57421875" style="0" customWidth="1"/>
    <col min="12" max="12" width="8.28125" style="2" customWidth="1"/>
    <col min="13" max="13" width="11.7109375" style="0" customWidth="1"/>
  </cols>
  <sheetData>
    <row r="1" spans="1:13" ht="70.5" customHeight="1">
      <c r="A1" s="344" t="s">
        <v>260</v>
      </c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8.75" customHeight="1">
      <c r="A2" s="349" t="s">
        <v>134</v>
      </c>
      <c r="B2" s="383" t="s">
        <v>130</v>
      </c>
      <c r="C2" s="384"/>
      <c r="D2" s="383" t="s">
        <v>128</v>
      </c>
      <c r="E2" s="384"/>
      <c r="F2" s="383" t="s">
        <v>129</v>
      </c>
      <c r="G2" s="384"/>
      <c r="H2" s="346" t="s">
        <v>131</v>
      </c>
      <c r="I2" s="347"/>
      <c r="J2" s="347"/>
      <c r="K2" s="347"/>
      <c r="L2" s="347"/>
      <c r="M2" s="348"/>
    </row>
    <row r="3" spans="1:13" ht="18.75">
      <c r="A3" s="351"/>
      <c r="B3" s="385"/>
      <c r="C3" s="386"/>
      <c r="D3" s="385"/>
      <c r="E3" s="386"/>
      <c r="F3" s="385"/>
      <c r="G3" s="386"/>
      <c r="H3" s="381" t="s">
        <v>132</v>
      </c>
      <c r="I3" s="382"/>
      <c r="J3" s="381" t="s">
        <v>10</v>
      </c>
      <c r="K3" s="382"/>
      <c r="L3" s="381" t="s">
        <v>133</v>
      </c>
      <c r="M3" s="382"/>
    </row>
    <row r="4" spans="1:13" s="2" customFormat="1" ht="18.75">
      <c r="A4" s="180"/>
      <c r="B4" s="179">
        <v>2015</v>
      </c>
      <c r="C4" s="261">
        <v>2016</v>
      </c>
      <c r="D4" s="179">
        <v>2015</v>
      </c>
      <c r="E4" s="261">
        <v>2016</v>
      </c>
      <c r="F4" s="179">
        <v>2015</v>
      </c>
      <c r="G4" s="261">
        <v>2016</v>
      </c>
      <c r="H4" s="179">
        <v>2015</v>
      </c>
      <c r="I4" s="261">
        <v>2016</v>
      </c>
      <c r="J4" s="179">
        <v>2015</v>
      </c>
      <c r="K4" s="261">
        <v>2016</v>
      </c>
      <c r="L4" s="179">
        <v>2015</v>
      </c>
      <c r="M4" s="261">
        <v>2016</v>
      </c>
    </row>
    <row r="5" spans="1:13" ht="18.75">
      <c r="A5" s="128" t="s">
        <v>125</v>
      </c>
      <c r="B5" s="128">
        <v>1478</v>
      </c>
      <c r="C5" s="130">
        <v>484</v>
      </c>
      <c r="D5" s="130"/>
      <c r="E5" s="130">
        <v>253</v>
      </c>
      <c r="F5" s="130"/>
      <c r="G5" s="130">
        <v>231</v>
      </c>
      <c r="H5" s="130">
        <v>220</v>
      </c>
      <c r="I5" s="130">
        <v>101</v>
      </c>
      <c r="J5" s="130">
        <v>10</v>
      </c>
      <c r="K5" s="130">
        <v>3</v>
      </c>
      <c r="L5" s="130">
        <v>1248</v>
      </c>
      <c r="M5" s="130">
        <v>380</v>
      </c>
    </row>
    <row r="6" spans="1:13" ht="18.75">
      <c r="A6" s="129" t="s">
        <v>253</v>
      </c>
      <c r="B6" s="129"/>
      <c r="C6" s="131">
        <v>452</v>
      </c>
      <c r="D6" s="131"/>
      <c r="E6" s="131">
        <v>250</v>
      </c>
      <c r="F6" s="131"/>
      <c r="G6" s="131">
        <v>202</v>
      </c>
      <c r="H6" s="131"/>
      <c r="I6" s="131">
        <v>94</v>
      </c>
      <c r="J6" s="131"/>
      <c r="K6" s="131">
        <f>-M13348</f>
        <v>0</v>
      </c>
      <c r="L6" s="131"/>
      <c r="M6" s="131">
        <v>358</v>
      </c>
    </row>
    <row r="7" spans="1:13" ht="18.75">
      <c r="A7" s="129" t="s">
        <v>254</v>
      </c>
      <c r="B7" s="129"/>
      <c r="C7" s="131">
        <v>358</v>
      </c>
      <c r="D7" s="131"/>
      <c r="E7" s="131">
        <v>148</v>
      </c>
      <c r="F7" s="131"/>
      <c r="G7" s="131">
        <v>210</v>
      </c>
      <c r="H7" s="131"/>
      <c r="I7" s="131">
        <v>24</v>
      </c>
      <c r="J7" s="131"/>
      <c r="K7" s="131"/>
      <c r="L7" s="131"/>
      <c r="M7" s="131">
        <v>334</v>
      </c>
    </row>
    <row r="8" spans="1:13" ht="18.75">
      <c r="A8" s="129" t="s">
        <v>255</v>
      </c>
      <c r="B8" s="129"/>
      <c r="C8" s="131">
        <v>574</v>
      </c>
      <c r="D8" s="131"/>
      <c r="E8" s="131">
        <v>193</v>
      </c>
      <c r="F8" s="131"/>
      <c r="G8" s="131">
        <v>381</v>
      </c>
      <c r="H8" s="131"/>
      <c r="I8" s="131">
        <v>56</v>
      </c>
      <c r="J8" s="131"/>
      <c r="K8" s="131">
        <v>6</v>
      </c>
      <c r="L8" s="131"/>
      <c r="M8" s="131">
        <v>512</v>
      </c>
    </row>
    <row r="9" spans="1:13" ht="18.75">
      <c r="A9" s="128" t="s">
        <v>135</v>
      </c>
      <c r="B9" s="128">
        <v>1819</v>
      </c>
      <c r="C9" s="130">
        <v>1384</v>
      </c>
      <c r="D9" s="130"/>
      <c r="E9" s="130">
        <v>591</v>
      </c>
      <c r="F9" s="130"/>
      <c r="G9" s="130">
        <v>793</v>
      </c>
      <c r="H9" s="130">
        <v>210</v>
      </c>
      <c r="I9" s="130">
        <v>174</v>
      </c>
      <c r="J9" s="130">
        <v>40</v>
      </c>
      <c r="K9" s="130">
        <v>6</v>
      </c>
      <c r="L9" s="130">
        <v>1561</v>
      </c>
      <c r="M9" s="130">
        <v>1204</v>
      </c>
    </row>
    <row r="10" spans="1:13" ht="18.75">
      <c r="A10" s="128" t="s">
        <v>126</v>
      </c>
      <c r="B10" s="128">
        <v>1000</v>
      </c>
      <c r="C10" s="130">
        <v>816</v>
      </c>
      <c r="D10" s="130"/>
      <c r="E10" s="130">
        <v>303</v>
      </c>
      <c r="F10" s="130"/>
      <c r="G10" s="130">
        <v>513</v>
      </c>
      <c r="H10" s="130">
        <v>136</v>
      </c>
      <c r="I10" s="130">
        <v>126</v>
      </c>
      <c r="J10" s="130"/>
      <c r="K10" s="130">
        <v>6</v>
      </c>
      <c r="L10" s="130">
        <v>864</v>
      </c>
      <c r="M10" s="130">
        <v>684</v>
      </c>
    </row>
    <row r="11" spans="1:13" ht="18.75">
      <c r="A11" s="129" t="s">
        <v>256</v>
      </c>
      <c r="B11" s="129"/>
      <c r="C11" s="131">
        <v>640</v>
      </c>
      <c r="D11" s="131"/>
      <c r="E11" s="131">
        <v>269</v>
      </c>
      <c r="F11" s="131"/>
      <c r="G11" s="131">
        <v>371</v>
      </c>
      <c r="H11" s="131"/>
      <c r="I11" s="131">
        <v>49</v>
      </c>
      <c r="J11" s="131"/>
      <c r="K11" s="131">
        <v>20</v>
      </c>
      <c r="L11" s="131"/>
      <c r="M11" s="131">
        <v>571</v>
      </c>
    </row>
    <row r="12" spans="1:13" ht="18.75">
      <c r="A12" s="254" t="s">
        <v>257</v>
      </c>
      <c r="B12" s="254"/>
      <c r="C12" s="255">
        <v>490</v>
      </c>
      <c r="D12" s="255"/>
      <c r="E12" s="255">
        <v>196</v>
      </c>
      <c r="F12" s="255"/>
      <c r="G12" s="255">
        <v>294</v>
      </c>
      <c r="H12" s="255"/>
      <c r="I12" s="255">
        <v>68</v>
      </c>
      <c r="J12" s="255"/>
      <c r="K12" s="255">
        <v>8</v>
      </c>
      <c r="L12" s="255"/>
      <c r="M12" s="255">
        <v>414</v>
      </c>
    </row>
    <row r="13" spans="1:13" ht="18.75">
      <c r="A13" s="129" t="s">
        <v>258</v>
      </c>
      <c r="B13" s="129"/>
      <c r="C13" s="131">
        <v>94</v>
      </c>
      <c r="D13" s="131"/>
      <c r="E13" s="131">
        <v>22</v>
      </c>
      <c r="F13" s="131"/>
      <c r="G13" s="131">
        <v>72</v>
      </c>
      <c r="H13" s="131"/>
      <c r="I13" s="129"/>
      <c r="J13" s="129"/>
      <c r="K13" s="131">
        <v>6</v>
      </c>
      <c r="L13" s="131"/>
      <c r="M13" s="131">
        <v>88</v>
      </c>
    </row>
    <row r="14" spans="1:13" ht="18.75">
      <c r="A14" s="128" t="s">
        <v>259</v>
      </c>
      <c r="B14" s="128">
        <v>1816</v>
      </c>
      <c r="C14" s="128">
        <v>1224</v>
      </c>
      <c r="D14" s="130"/>
      <c r="E14" s="130">
        <v>487</v>
      </c>
      <c r="F14" s="130"/>
      <c r="G14" s="130">
        <v>737</v>
      </c>
      <c r="H14" s="130">
        <v>193</v>
      </c>
      <c r="I14" s="130">
        <v>117</v>
      </c>
      <c r="J14" s="130">
        <v>12</v>
      </c>
      <c r="K14" s="130">
        <v>34</v>
      </c>
      <c r="L14" s="130">
        <v>1611</v>
      </c>
      <c r="M14" s="130">
        <v>1073</v>
      </c>
    </row>
    <row r="15" spans="1:13" ht="18.75">
      <c r="A15" s="256" t="s">
        <v>204</v>
      </c>
      <c r="B15" s="129">
        <v>6113</v>
      </c>
      <c r="C15" s="256">
        <f>SUM(C5+C9+C10+C14)</f>
        <v>3908</v>
      </c>
      <c r="D15" s="131">
        <v>3454</v>
      </c>
      <c r="E15" s="257">
        <f>SUM(E5+E9+E10+E14)</f>
        <v>1634</v>
      </c>
      <c r="F15" s="131">
        <v>2659</v>
      </c>
      <c r="G15" s="257">
        <f>SUM(G5+G9+G10+G14)</f>
        <v>2274</v>
      </c>
      <c r="H15" s="131">
        <v>759</v>
      </c>
      <c r="I15" s="257">
        <v>518</v>
      </c>
      <c r="J15" s="129">
        <v>62</v>
      </c>
      <c r="K15" s="257">
        <v>49</v>
      </c>
      <c r="L15" s="131">
        <v>5284</v>
      </c>
      <c r="M15" s="257">
        <f>SUM(M5+M9+M10+M14)</f>
        <v>3341</v>
      </c>
    </row>
    <row r="16" spans="1:13" ht="18.75">
      <c r="A16" s="129" t="s">
        <v>261</v>
      </c>
      <c r="B16" s="129"/>
      <c r="C16" s="129"/>
      <c r="D16" s="258">
        <v>0.565</v>
      </c>
      <c r="E16" s="259">
        <v>0.418</v>
      </c>
      <c r="F16" s="258">
        <v>0.435</v>
      </c>
      <c r="G16" s="259">
        <v>0.582</v>
      </c>
      <c r="H16" s="129"/>
      <c r="I16" s="129"/>
      <c r="J16" s="129"/>
      <c r="K16" s="129"/>
      <c r="L16" s="129"/>
      <c r="M16" s="129"/>
    </row>
    <row r="17" spans="1:13" ht="18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15">
      <c r="A18" s="2"/>
      <c r="C18" s="2"/>
      <c r="D18" s="2"/>
      <c r="G18" s="2"/>
      <c r="I18" s="2"/>
      <c r="K18" s="2"/>
      <c r="M18" s="2"/>
    </row>
    <row r="19" spans="1:13" ht="15">
      <c r="A19" s="2"/>
      <c r="C19" s="2"/>
      <c r="D19" s="2"/>
      <c r="G19" s="2"/>
      <c r="I19" s="2"/>
      <c r="K19" s="2"/>
      <c r="M19" s="2"/>
    </row>
    <row r="20" spans="1:13" ht="15">
      <c r="A20" s="134" t="s">
        <v>190</v>
      </c>
      <c r="B20" s="134"/>
      <c r="C20" s="134"/>
      <c r="D20" s="2"/>
      <c r="G20" s="2"/>
      <c r="I20" s="2"/>
      <c r="K20" s="2"/>
      <c r="M20" s="2"/>
    </row>
  </sheetData>
  <sheetProtection/>
  <mergeCells count="9">
    <mergeCell ref="J3:K3"/>
    <mergeCell ref="L3:M3"/>
    <mergeCell ref="B2:C3"/>
    <mergeCell ref="A1:M1"/>
    <mergeCell ref="A2:A3"/>
    <mergeCell ref="D2:E3"/>
    <mergeCell ref="F2:G3"/>
    <mergeCell ref="H2:M2"/>
    <mergeCell ref="H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U7" sqref="U7"/>
    </sheetView>
  </sheetViews>
  <sheetFormatPr defaultColWidth="9.140625" defaultRowHeight="15"/>
  <cols>
    <col min="1" max="1" width="7.00390625" style="0" customWidth="1"/>
  </cols>
  <sheetData>
    <row r="1" spans="1:14" ht="75.75" customHeight="1">
      <c r="A1" s="2"/>
      <c r="B1" s="387" t="s">
        <v>264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s="2" customFormat="1" ht="19.5" customHeight="1">
      <c r="A2" s="266"/>
      <c r="B2" s="389" t="s">
        <v>265</v>
      </c>
      <c r="C2" s="390"/>
      <c r="D2" s="390"/>
      <c r="E2" s="390"/>
      <c r="F2" s="390"/>
      <c r="G2" s="391"/>
      <c r="H2" s="392" t="s">
        <v>66</v>
      </c>
      <c r="I2" s="393"/>
      <c r="J2" s="392" t="s">
        <v>266</v>
      </c>
      <c r="K2" s="393"/>
      <c r="L2" s="392" t="s">
        <v>267</v>
      </c>
      <c r="M2" s="393"/>
      <c r="N2" s="394" t="s">
        <v>67</v>
      </c>
    </row>
    <row r="3" spans="1:14" s="2" customFormat="1" ht="90.75" customHeight="1">
      <c r="A3" s="270" t="s">
        <v>270</v>
      </c>
      <c r="B3" s="62" t="s">
        <v>68</v>
      </c>
      <c r="C3" s="62" t="s">
        <v>69</v>
      </c>
      <c r="D3" s="62" t="s">
        <v>268</v>
      </c>
      <c r="E3" s="62" t="s">
        <v>70</v>
      </c>
      <c r="F3" s="62" t="s">
        <v>71</v>
      </c>
      <c r="G3" s="62" t="s">
        <v>72</v>
      </c>
      <c r="H3" s="62" t="s">
        <v>73</v>
      </c>
      <c r="I3" s="62" t="s">
        <v>269</v>
      </c>
      <c r="J3" s="62" t="s">
        <v>74</v>
      </c>
      <c r="K3" s="62" t="s">
        <v>75</v>
      </c>
      <c r="L3" s="62" t="s">
        <v>74</v>
      </c>
      <c r="M3" s="62" t="s">
        <v>75</v>
      </c>
      <c r="N3" s="395"/>
    </row>
    <row r="4" spans="1:14" s="2" customFormat="1" ht="14.25" customHeight="1">
      <c r="A4" s="64">
        <v>1</v>
      </c>
      <c r="B4" s="58">
        <v>2</v>
      </c>
      <c r="C4" s="65">
        <v>3</v>
      </c>
      <c r="D4" s="65">
        <v>4</v>
      </c>
      <c r="E4" s="65">
        <v>5</v>
      </c>
      <c r="F4" s="65">
        <v>6</v>
      </c>
      <c r="G4" s="66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7">
        <v>14</v>
      </c>
    </row>
    <row r="5" spans="1:14" ht="23.25" customHeight="1">
      <c r="A5" s="3">
        <v>2012</v>
      </c>
      <c r="B5" s="266">
        <v>235</v>
      </c>
      <c r="C5" s="266">
        <v>218</v>
      </c>
      <c r="D5" s="266">
        <v>337</v>
      </c>
      <c r="E5" s="266">
        <v>94</v>
      </c>
      <c r="F5" s="266">
        <v>2701</v>
      </c>
      <c r="G5" s="266">
        <v>504</v>
      </c>
      <c r="H5" s="266">
        <v>85</v>
      </c>
      <c r="I5" s="266">
        <v>1809</v>
      </c>
      <c r="J5" s="266">
        <v>22</v>
      </c>
      <c r="K5" s="266">
        <v>660</v>
      </c>
      <c r="L5" s="266">
        <v>58</v>
      </c>
      <c r="M5" s="266">
        <v>816</v>
      </c>
      <c r="N5" s="266">
        <v>65</v>
      </c>
    </row>
    <row r="6" spans="1:14" ht="22.5" customHeight="1">
      <c r="A6" s="3">
        <v>2013</v>
      </c>
      <c r="B6" s="3">
        <v>240</v>
      </c>
      <c r="C6" s="3">
        <v>231</v>
      </c>
      <c r="D6" s="3">
        <v>333</v>
      </c>
      <c r="E6" s="3">
        <v>112</v>
      </c>
      <c r="F6" s="3">
        <v>2718</v>
      </c>
      <c r="G6" s="3">
        <v>484</v>
      </c>
      <c r="H6" s="3">
        <v>156</v>
      </c>
      <c r="I6" s="3">
        <v>3245</v>
      </c>
      <c r="J6" s="3">
        <v>88</v>
      </c>
      <c r="K6" s="3">
        <v>2703</v>
      </c>
      <c r="L6" s="3">
        <v>64</v>
      </c>
      <c r="M6" s="3">
        <v>1345</v>
      </c>
      <c r="N6" s="3">
        <v>22</v>
      </c>
    </row>
    <row r="7" spans="1:14" ht="20.25" customHeight="1">
      <c r="A7" s="3">
        <v>2014</v>
      </c>
      <c r="B7" s="267">
        <v>258</v>
      </c>
      <c r="C7" s="267">
        <v>252</v>
      </c>
      <c r="D7" s="267">
        <v>435</v>
      </c>
      <c r="E7" s="267">
        <v>104</v>
      </c>
      <c r="F7" s="267">
        <v>3005</v>
      </c>
      <c r="G7" s="267">
        <v>589</v>
      </c>
      <c r="H7" s="267">
        <v>183</v>
      </c>
      <c r="I7" s="267">
        <v>3918</v>
      </c>
      <c r="J7" s="267">
        <v>84</v>
      </c>
      <c r="K7" s="267">
        <v>2913</v>
      </c>
      <c r="L7" s="3">
        <v>13</v>
      </c>
      <c r="M7" s="3">
        <v>338</v>
      </c>
      <c r="N7" s="3">
        <v>87</v>
      </c>
    </row>
    <row r="8" spans="1:14" ht="24" customHeight="1">
      <c r="A8" s="3">
        <v>2015</v>
      </c>
      <c r="B8" s="268">
        <v>248</v>
      </c>
      <c r="C8" s="268">
        <v>239</v>
      </c>
      <c r="D8" s="268">
        <v>344</v>
      </c>
      <c r="E8" s="268">
        <v>93</v>
      </c>
      <c r="F8" s="268">
        <v>2722</v>
      </c>
      <c r="G8" s="268">
        <v>254</v>
      </c>
      <c r="H8" s="268">
        <v>127</v>
      </c>
      <c r="I8" s="268">
        <v>3039</v>
      </c>
      <c r="J8" s="268">
        <v>87</v>
      </c>
      <c r="K8" s="268">
        <v>2597</v>
      </c>
      <c r="L8" s="268">
        <v>23</v>
      </c>
      <c r="M8" s="268">
        <v>305</v>
      </c>
      <c r="N8" s="268">
        <v>36</v>
      </c>
    </row>
    <row r="9" spans="1:14" ht="24.75" customHeight="1">
      <c r="A9" s="269">
        <v>2016</v>
      </c>
      <c r="B9" s="137">
        <v>220</v>
      </c>
      <c r="C9" s="137">
        <v>213</v>
      </c>
      <c r="D9" s="137">
        <v>339</v>
      </c>
      <c r="E9" s="137">
        <v>98</v>
      </c>
      <c r="F9" s="137">
        <v>2842</v>
      </c>
      <c r="G9" s="137">
        <v>72</v>
      </c>
      <c r="H9" s="137">
        <v>106</v>
      </c>
      <c r="I9" s="137">
        <v>2411</v>
      </c>
      <c r="J9" s="137"/>
      <c r="K9" s="137">
        <v>2726</v>
      </c>
      <c r="L9" s="1"/>
      <c r="M9" s="1"/>
      <c r="N9" s="3">
        <v>9</v>
      </c>
    </row>
  </sheetData>
  <sheetProtection/>
  <mergeCells count="6">
    <mergeCell ref="B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40">
      <selection activeCell="Q54" sqref="Q54"/>
    </sheetView>
  </sheetViews>
  <sheetFormatPr defaultColWidth="9.140625" defaultRowHeight="15"/>
  <cols>
    <col min="1" max="1" width="6.421875" style="0" customWidth="1"/>
  </cols>
  <sheetData>
    <row r="1" spans="1:14" ht="59.25" customHeight="1">
      <c r="A1" s="396" t="s">
        <v>274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5">
      <c r="A2" s="266"/>
      <c r="B2" s="397" t="s">
        <v>265</v>
      </c>
      <c r="C2" s="398"/>
      <c r="D2" s="398"/>
      <c r="E2" s="398"/>
      <c r="F2" s="398"/>
      <c r="G2" s="399"/>
      <c r="H2" s="333" t="s">
        <v>66</v>
      </c>
      <c r="I2" s="334"/>
      <c r="J2" s="333" t="s">
        <v>266</v>
      </c>
      <c r="K2" s="334"/>
      <c r="L2" s="333" t="s">
        <v>267</v>
      </c>
      <c r="M2" s="334"/>
      <c r="N2" s="394" t="s">
        <v>67</v>
      </c>
    </row>
    <row r="3" spans="1:14" ht="90">
      <c r="A3" s="270" t="s">
        <v>270</v>
      </c>
      <c r="B3" s="270" t="s">
        <v>68</v>
      </c>
      <c r="C3" s="270" t="s">
        <v>69</v>
      </c>
      <c r="D3" s="270" t="s">
        <v>268</v>
      </c>
      <c r="E3" s="270" t="s">
        <v>70</v>
      </c>
      <c r="F3" s="270" t="s">
        <v>71</v>
      </c>
      <c r="G3" s="270" t="s">
        <v>72</v>
      </c>
      <c r="H3" s="270" t="s">
        <v>73</v>
      </c>
      <c r="I3" s="270" t="s">
        <v>269</v>
      </c>
      <c r="J3" s="270" t="s">
        <v>74</v>
      </c>
      <c r="K3" s="270" t="s">
        <v>75</v>
      </c>
      <c r="L3" s="270" t="s">
        <v>74</v>
      </c>
      <c r="M3" s="270" t="s">
        <v>75</v>
      </c>
      <c r="N3" s="395"/>
    </row>
    <row r="4" spans="1:14" ht="15">
      <c r="A4" s="64">
        <v>1</v>
      </c>
      <c r="B4" s="58">
        <v>2</v>
      </c>
      <c r="C4" s="65">
        <v>3</v>
      </c>
      <c r="D4" s="65">
        <v>4</v>
      </c>
      <c r="E4" s="65">
        <v>5</v>
      </c>
      <c r="F4" s="65">
        <v>6</v>
      </c>
      <c r="G4" s="66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7">
        <v>14</v>
      </c>
    </row>
    <row r="5" spans="1:14" ht="15">
      <c r="A5" s="401" t="s">
        <v>76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</row>
    <row r="6" spans="1:14" ht="15">
      <c r="A6" s="271">
        <v>2012</v>
      </c>
      <c r="B6" s="272">
        <v>45</v>
      </c>
      <c r="C6" s="272">
        <v>45</v>
      </c>
      <c r="D6" s="272">
        <v>58</v>
      </c>
      <c r="E6" s="272">
        <v>17</v>
      </c>
      <c r="F6" s="273">
        <v>480</v>
      </c>
      <c r="G6" s="272">
        <v>38</v>
      </c>
      <c r="H6" s="272">
        <v>3</v>
      </c>
      <c r="I6" s="272">
        <v>28</v>
      </c>
      <c r="J6" s="272"/>
      <c r="K6" s="272"/>
      <c r="L6" s="272">
        <v>12</v>
      </c>
      <c r="M6" s="272">
        <v>290</v>
      </c>
      <c r="N6" s="274">
        <v>15</v>
      </c>
    </row>
    <row r="7" spans="1:14" ht="15">
      <c r="A7" s="273">
        <v>2013</v>
      </c>
      <c r="B7" s="275">
        <v>40</v>
      </c>
      <c r="C7" s="275">
        <v>38</v>
      </c>
      <c r="D7" s="275">
        <v>59</v>
      </c>
      <c r="E7" s="275">
        <v>19</v>
      </c>
      <c r="F7" s="276">
        <v>472</v>
      </c>
      <c r="G7" s="275">
        <v>318</v>
      </c>
      <c r="H7" s="275">
        <v>1</v>
      </c>
      <c r="I7" s="275">
        <v>21</v>
      </c>
      <c r="J7" s="275">
        <v>12</v>
      </c>
      <c r="K7" s="275">
        <v>217</v>
      </c>
      <c r="L7" s="275">
        <v>14</v>
      </c>
      <c r="M7" s="275">
        <v>351</v>
      </c>
      <c r="N7" s="275">
        <v>7</v>
      </c>
    </row>
    <row r="8" spans="1:14" ht="15">
      <c r="A8" s="277">
        <v>2014</v>
      </c>
      <c r="B8" s="275">
        <v>42</v>
      </c>
      <c r="C8" s="275">
        <v>40</v>
      </c>
      <c r="D8" s="275">
        <v>60</v>
      </c>
      <c r="E8" s="275">
        <v>18</v>
      </c>
      <c r="F8" s="276">
        <v>484</v>
      </c>
      <c r="G8" s="275">
        <v>0</v>
      </c>
      <c r="H8" s="275">
        <v>6</v>
      </c>
      <c r="I8" s="275">
        <v>90</v>
      </c>
      <c r="J8" s="275">
        <v>24</v>
      </c>
      <c r="K8" s="275">
        <v>896</v>
      </c>
      <c r="L8" s="275">
        <v>5</v>
      </c>
      <c r="M8" s="275">
        <v>138</v>
      </c>
      <c r="N8" s="275">
        <v>4</v>
      </c>
    </row>
    <row r="9" spans="1:14" ht="15">
      <c r="A9" s="278">
        <v>2015</v>
      </c>
      <c r="B9" s="3">
        <v>44</v>
      </c>
      <c r="C9" s="3">
        <v>43</v>
      </c>
      <c r="D9" s="3">
        <v>59</v>
      </c>
      <c r="E9" s="3">
        <v>16</v>
      </c>
      <c r="F9" s="3">
        <v>459</v>
      </c>
      <c r="G9" s="3">
        <v>36</v>
      </c>
      <c r="H9" s="3">
        <v>12</v>
      </c>
      <c r="I9" s="3">
        <v>216</v>
      </c>
      <c r="J9" s="3">
        <v>40</v>
      </c>
      <c r="K9" s="3">
        <v>1042</v>
      </c>
      <c r="L9" s="3"/>
      <c r="M9" s="3"/>
      <c r="N9" s="3">
        <v>7</v>
      </c>
    </row>
    <row r="10" spans="1:14" ht="15.75">
      <c r="A10" s="278">
        <v>2016</v>
      </c>
      <c r="B10" s="78">
        <v>17</v>
      </c>
      <c r="C10" s="78">
        <v>17</v>
      </c>
      <c r="D10" s="78">
        <v>40</v>
      </c>
      <c r="E10" s="78">
        <v>19</v>
      </c>
      <c r="F10" s="122">
        <v>559</v>
      </c>
      <c r="G10" s="78"/>
      <c r="H10" s="78">
        <v>3</v>
      </c>
      <c r="I10" s="78">
        <v>20</v>
      </c>
      <c r="J10" s="78">
        <v>54</v>
      </c>
      <c r="K10" s="78">
        <v>1516</v>
      </c>
      <c r="L10" s="3"/>
      <c r="M10" s="3"/>
      <c r="N10" s="3">
        <v>4</v>
      </c>
    </row>
    <row r="11" spans="1:14" ht="15">
      <c r="A11" s="404" t="s">
        <v>81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6"/>
    </row>
    <row r="12" spans="1:14" ht="15">
      <c r="A12" s="271">
        <v>2012</v>
      </c>
      <c r="B12" s="266">
        <v>58</v>
      </c>
      <c r="C12" s="266">
        <v>55</v>
      </c>
      <c r="D12" s="266">
        <v>100</v>
      </c>
      <c r="E12" s="266">
        <v>50</v>
      </c>
      <c r="F12" s="266">
        <v>1393</v>
      </c>
      <c r="G12" s="266">
        <v>374</v>
      </c>
      <c r="H12" s="266">
        <v>26</v>
      </c>
      <c r="I12" s="266">
        <v>631</v>
      </c>
      <c r="J12" s="266">
        <v>14</v>
      </c>
      <c r="K12" s="266">
        <v>440</v>
      </c>
      <c r="L12" s="266"/>
      <c r="M12" s="266"/>
      <c r="N12" s="266">
        <v>41</v>
      </c>
    </row>
    <row r="13" spans="1:14" ht="15">
      <c r="A13" s="273">
        <v>2013</v>
      </c>
      <c r="B13" s="266">
        <v>78</v>
      </c>
      <c r="C13" s="266">
        <v>77</v>
      </c>
      <c r="D13" s="266">
        <v>99</v>
      </c>
      <c r="E13" s="266">
        <v>25</v>
      </c>
      <c r="F13" s="266">
        <v>1422</v>
      </c>
      <c r="G13" s="266"/>
      <c r="H13" s="266">
        <v>34</v>
      </c>
      <c r="I13" s="266">
        <v>1218</v>
      </c>
      <c r="J13" s="266">
        <v>10</v>
      </c>
      <c r="K13" s="266">
        <v>360</v>
      </c>
      <c r="L13" s="266">
        <v>3</v>
      </c>
      <c r="M13" s="266">
        <v>71</v>
      </c>
      <c r="N13" s="266">
        <v>9</v>
      </c>
    </row>
    <row r="14" spans="1:14" ht="29.25">
      <c r="A14" s="277">
        <v>2014</v>
      </c>
      <c r="B14" s="266">
        <v>74</v>
      </c>
      <c r="C14" s="266">
        <v>73</v>
      </c>
      <c r="D14" s="266">
        <v>117</v>
      </c>
      <c r="E14" s="266">
        <v>57</v>
      </c>
      <c r="F14" s="266">
        <v>1742</v>
      </c>
      <c r="G14" s="266">
        <v>120</v>
      </c>
      <c r="H14" s="279" t="s">
        <v>271</v>
      </c>
      <c r="I14" s="267">
        <v>1032</v>
      </c>
      <c r="J14" s="267">
        <v>22</v>
      </c>
      <c r="K14" s="267">
        <v>641</v>
      </c>
      <c r="L14" s="267">
        <v>10</v>
      </c>
      <c r="M14" s="267">
        <v>356</v>
      </c>
      <c r="N14" s="267">
        <v>29</v>
      </c>
    </row>
    <row r="15" spans="1:14" ht="15">
      <c r="A15" s="278">
        <v>2015</v>
      </c>
      <c r="B15" s="3">
        <v>68</v>
      </c>
      <c r="C15" s="3">
        <v>67</v>
      </c>
      <c r="D15" s="3">
        <v>112</v>
      </c>
      <c r="E15" s="3">
        <v>55</v>
      </c>
      <c r="F15" s="3">
        <v>1612</v>
      </c>
      <c r="G15" s="3"/>
      <c r="H15" s="280">
        <v>41</v>
      </c>
      <c r="I15" s="3">
        <v>1096</v>
      </c>
      <c r="J15" s="3">
        <v>7</v>
      </c>
      <c r="K15" s="3">
        <v>279</v>
      </c>
      <c r="L15" s="3"/>
      <c r="M15" s="3"/>
      <c r="N15" s="3">
        <v>24</v>
      </c>
    </row>
    <row r="16" spans="1:14" ht="15.75">
      <c r="A16" s="277">
        <v>2016</v>
      </c>
      <c r="B16" s="82">
        <v>93</v>
      </c>
      <c r="C16" s="82">
        <v>92</v>
      </c>
      <c r="D16" s="82">
        <v>145</v>
      </c>
      <c r="E16" s="82">
        <v>57</v>
      </c>
      <c r="F16" s="82">
        <v>1483</v>
      </c>
      <c r="G16" s="82">
        <v>0</v>
      </c>
      <c r="H16" s="82">
        <v>62</v>
      </c>
      <c r="I16" s="82">
        <v>1592</v>
      </c>
      <c r="J16" s="82"/>
      <c r="K16" s="82"/>
      <c r="L16" s="82">
        <v>4</v>
      </c>
      <c r="M16" s="82">
        <v>100</v>
      </c>
      <c r="N16" s="3"/>
    </row>
    <row r="17" spans="1:14" ht="15">
      <c r="A17" s="333" t="s">
        <v>91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334"/>
    </row>
    <row r="18" spans="1:14" ht="15">
      <c r="A18" s="61">
        <v>2012</v>
      </c>
      <c r="B18" s="266">
        <v>58</v>
      </c>
      <c r="C18" s="266">
        <v>46</v>
      </c>
      <c r="D18" s="266">
        <v>58</v>
      </c>
      <c r="E18" s="266">
        <v>7</v>
      </c>
      <c r="F18" s="266">
        <v>223</v>
      </c>
      <c r="G18" s="266">
        <v>46</v>
      </c>
      <c r="H18" s="266">
        <v>6</v>
      </c>
      <c r="I18" s="266">
        <v>206</v>
      </c>
      <c r="J18" s="266">
        <v>6</v>
      </c>
      <c r="K18" s="266">
        <v>186</v>
      </c>
      <c r="L18" s="266">
        <v>3</v>
      </c>
      <c r="M18" s="266">
        <v>70</v>
      </c>
      <c r="N18" s="266">
        <v>1</v>
      </c>
    </row>
    <row r="19" spans="1:14" ht="15">
      <c r="A19" s="61">
        <v>2013</v>
      </c>
      <c r="B19" s="266">
        <v>54</v>
      </c>
      <c r="C19" s="266">
        <v>51</v>
      </c>
      <c r="D19" s="266">
        <v>63</v>
      </c>
      <c r="E19" s="266">
        <v>9</v>
      </c>
      <c r="F19" s="266">
        <v>262</v>
      </c>
      <c r="G19" s="266">
        <v>4</v>
      </c>
      <c r="H19" s="266">
        <v>11</v>
      </c>
      <c r="I19" s="266">
        <v>179</v>
      </c>
      <c r="J19" s="266">
        <v>16</v>
      </c>
      <c r="K19" s="266">
        <v>494</v>
      </c>
      <c r="L19" s="266">
        <v>8</v>
      </c>
      <c r="M19" s="266">
        <v>107</v>
      </c>
      <c r="N19" s="58"/>
    </row>
    <row r="20" spans="1:14" ht="15">
      <c r="A20" s="266">
        <v>2014</v>
      </c>
      <c r="B20" s="267">
        <v>56</v>
      </c>
      <c r="C20" s="267">
        <v>56</v>
      </c>
      <c r="D20" s="267">
        <v>67</v>
      </c>
      <c r="E20" s="267">
        <v>12</v>
      </c>
      <c r="F20" s="267">
        <v>291</v>
      </c>
      <c r="G20" s="267">
        <v>45</v>
      </c>
      <c r="H20" s="267">
        <v>24</v>
      </c>
      <c r="I20" s="267">
        <v>928</v>
      </c>
      <c r="J20" s="267">
        <v>4</v>
      </c>
      <c r="K20" s="267">
        <v>128</v>
      </c>
      <c r="L20" s="266"/>
      <c r="M20" s="266"/>
      <c r="N20" s="266">
        <v>3</v>
      </c>
    </row>
    <row r="21" spans="1:14" ht="15">
      <c r="A21" s="266">
        <v>2015</v>
      </c>
      <c r="B21" s="3">
        <v>46</v>
      </c>
      <c r="C21" s="3">
        <v>43</v>
      </c>
      <c r="D21" s="3">
        <v>51</v>
      </c>
      <c r="E21" s="3">
        <v>7</v>
      </c>
      <c r="F21" s="3">
        <v>241</v>
      </c>
      <c r="G21" s="3">
        <v>3</v>
      </c>
      <c r="H21" s="3"/>
      <c r="I21" s="3"/>
      <c r="J21" s="3">
        <v>33</v>
      </c>
      <c r="K21" s="3">
        <v>975</v>
      </c>
      <c r="L21" s="3"/>
      <c r="M21" s="3"/>
      <c r="N21" s="3"/>
    </row>
    <row r="22" spans="1:14" ht="15.75">
      <c r="A22" s="61">
        <v>2016</v>
      </c>
      <c r="B22" s="82">
        <v>36</v>
      </c>
      <c r="C22" s="82">
        <v>36</v>
      </c>
      <c r="D22" s="82">
        <v>47</v>
      </c>
      <c r="E22" s="82">
        <v>10</v>
      </c>
      <c r="F22" s="82">
        <v>330</v>
      </c>
      <c r="G22" s="82"/>
      <c r="H22" s="82"/>
      <c r="I22" s="82">
        <v>3</v>
      </c>
      <c r="J22" s="82">
        <v>33</v>
      </c>
      <c r="K22" s="78" t="s">
        <v>240</v>
      </c>
      <c r="L22" s="3"/>
      <c r="M22" s="3"/>
      <c r="N22" s="3"/>
    </row>
    <row r="23" spans="1:14" ht="15">
      <c r="A23" s="397" t="s">
        <v>117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9"/>
      <c r="N23" s="58"/>
    </row>
    <row r="24" spans="1:14" ht="15">
      <c r="A24" s="281">
        <v>2012</v>
      </c>
      <c r="B24" s="246">
        <v>8</v>
      </c>
      <c r="C24" s="280">
        <v>8</v>
      </c>
      <c r="D24" s="266">
        <v>8</v>
      </c>
      <c r="E24" s="266">
        <v>4</v>
      </c>
      <c r="F24" s="266">
        <v>110</v>
      </c>
      <c r="G24" s="266">
        <v>46</v>
      </c>
      <c r="H24" s="266">
        <v>9</v>
      </c>
      <c r="I24" s="266">
        <v>190</v>
      </c>
      <c r="J24" s="246"/>
      <c r="K24" s="280"/>
      <c r="L24" s="280">
        <v>43</v>
      </c>
      <c r="M24" s="266">
        <v>456</v>
      </c>
      <c r="N24" s="266">
        <v>2</v>
      </c>
    </row>
    <row r="25" spans="1:14" ht="15">
      <c r="A25" s="281">
        <v>2013</v>
      </c>
      <c r="B25" s="246">
        <v>8</v>
      </c>
      <c r="C25" s="246">
        <v>8</v>
      </c>
      <c r="D25" s="246">
        <v>10</v>
      </c>
      <c r="E25" s="246">
        <v>4</v>
      </c>
      <c r="F25" s="246">
        <v>112</v>
      </c>
      <c r="G25" s="246"/>
      <c r="H25" s="246">
        <v>4</v>
      </c>
      <c r="I25" s="246">
        <v>136</v>
      </c>
      <c r="J25" s="246"/>
      <c r="K25" s="246"/>
      <c r="L25" s="246">
        <v>38</v>
      </c>
      <c r="M25" s="246">
        <v>801</v>
      </c>
      <c r="N25" s="246"/>
    </row>
    <row r="26" spans="1:14" ht="15">
      <c r="A26" s="280">
        <v>2014</v>
      </c>
      <c r="B26" s="282">
        <v>8</v>
      </c>
      <c r="C26" s="282">
        <v>8</v>
      </c>
      <c r="D26" s="282">
        <v>11</v>
      </c>
      <c r="E26" s="282">
        <v>4</v>
      </c>
      <c r="F26" s="282">
        <v>128</v>
      </c>
      <c r="G26" s="282">
        <v>217</v>
      </c>
      <c r="H26" s="282">
        <v>14</v>
      </c>
      <c r="I26" s="282">
        <v>326</v>
      </c>
      <c r="J26" s="283">
        <v>2</v>
      </c>
      <c r="K26" s="283">
        <v>40</v>
      </c>
      <c r="L26" s="280"/>
      <c r="M26" s="266"/>
      <c r="N26" s="266"/>
    </row>
    <row r="27" spans="1:14" ht="15">
      <c r="A27" s="280">
        <v>2015</v>
      </c>
      <c r="B27" s="3">
        <v>11</v>
      </c>
      <c r="C27" s="3">
        <v>10</v>
      </c>
      <c r="D27" s="3">
        <v>10</v>
      </c>
      <c r="E27" s="3"/>
      <c r="F27" s="3">
        <v>153</v>
      </c>
      <c r="G27" s="3">
        <v>25</v>
      </c>
      <c r="H27" s="3">
        <v>46</v>
      </c>
      <c r="I27" s="3">
        <v>1380</v>
      </c>
      <c r="J27" s="3">
        <v>1</v>
      </c>
      <c r="K27" s="3">
        <v>25</v>
      </c>
      <c r="L27" s="3"/>
      <c r="M27" s="3"/>
      <c r="N27" s="3"/>
    </row>
    <row r="28" spans="1:14" ht="15.75">
      <c r="A28" s="281">
        <v>2016</v>
      </c>
      <c r="B28" s="78">
        <v>2</v>
      </c>
      <c r="C28" s="78">
        <v>2</v>
      </c>
      <c r="D28" s="78">
        <v>4</v>
      </c>
      <c r="E28" s="78">
        <v>4</v>
      </c>
      <c r="F28" s="78">
        <v>160</v>
      </c>
      <c r="G28" s="78"/>
      <c r="H28" s="78">
        <v>18</v>
      </c>
      <c r="I28" s="78">
        <v>481</v>
      </c>
      <c r="J28" s="3"/>
      <c r="K28" s="3"/>
      <c r="L28" s="3"/>
      <c r="M28" s="3"/>
      <c r="N28" s="3"/>
    </row>
    <row r="29" spans="1:14" ht="15">
      <c r="A29" s="397" t="s">
        <v>102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9"/>
    </row>
    <row r="30" spans="1:14" ht="15">
      <c r="A30" s="61">
        <v>2012</v>
      </c>
      <c r="B30" s="266">
        <v>26</v>
      </c>
      <c r="C30" s="266">
        <v>25</v>
      </c>
      <c r="D30" s="266">
        <v>66</v>
      </c>
      <c r="E30" s="266">
        <v>2</v>
      </c>
      <c r="F30" s="266">
        <v>64</v>
      </c>
      <c r="G30" s="266"/>
      <c r="H30" s="266">
        <v>13</v>
      </c>
      <c r="I30" s="266">
        <v>188</v>
      </c>
      <c r="J30" s="284"/>
      <c r="K30" s="284"/>
      <c r="L30" s="266"/>
      <c r="M30" s="266"/>
      <c r="N30" s="266">
        <v>6</v>
      </c>
    </row>
    <row r="31" spans="1:14" ht="15">
      <c r="A31" s="61">
        <v>2013</v>
      </c>
      <c r="B31" s="266">
        <v>22</v>
      </c>
      <c r="C31" s="266">
        <v>22</v>
      </c>
      <c r="D31" s="266">
        <v>63</v>
      </c>
      <c r="E31" s="266">
        <v>2</v>
      </c>
      <c r="F31" s="266">
        <v>68</v>
      </c>
      <c r="G31" s="266">
        <v>52</v>
      </c>
      <c r="H31" s="266">
        <v>82</v>
      </c>
      <c r="I31" s="266">
        <v>1265</v>
      </c>
      <c r="J31" s="266"/>
      <c r="K31" s="266"/>
      <c r="L31" s="266"/>
      <c r="M31" s="266"/>
      <c r="N31" s="266">
        <v>5</v>
      </c>
    </row>
    <row r="32" spans="1:14" ht="15">
      <c r="A32" s="61">
        <v>2014</v>
      </c>
      <c r="B32" s="267">
        <v>26</v>
      </c>
      <c r="C32" s="267">
        <v>26</v>
      </c>
      <c r="D32" s="267">
        <v>74</v>
      </c>
      <c r="E32" s="267">
        <v>3</v>
      </c>
      <c r="F32" s="267">
        <v>79</v>
      </c>
      <c r="G32" s="267">
        <v>38</v>
      </c>
      <c r="H32" s="267">
        <v>81</v>
      </c>
      <c r="I32" s="267">
        <v>1150</v>
      </c>
      <c r="J32" s="267">
        <v>2</v>
      </c>
      <c r="K32" s="267">
        <v>39</v>
      </c>
      <c r="L32" s="267"/>
      <c r="M32" s="267"/>
      <c r="N32" s="267">
        <v>14</v>
      </c>
    </row>
    <row r="33" spans="1:14" ht="15">
      <c r="A33" s="61">
        <v>2015</v>
      </c>
      <c r="B33" s="147">
        <v>29</v>
      </c>
      <c r="C33" s="147">
        <v>29</v>
      </c>
      <c r="D33" s="147">
        <v>65</v>
      </c>
      <c r="E33" s="147">
        <v>1</v>
      </c>
      <c r="F33" s="147">
        <v>32</v>
      </c>
      <c r="G33" s="147">
        <v>27</v>
      </c>
      <c r="H33" s="147">
        <v>14</v>
      </c>
      <c r="I33" s="147">
        <v>187</v>
      </c>
      <c r="J33" s="147">
        <v>6</v>
      </c>
      <c r="K33" s="147">
        <v>154</v>
      </c>
      <c r="L33" s="147"/>
      <c r="M33" s="147"/>
      <c r="N33" s="147">
        <v>2</v>
      </c>
    </row>
    <row r="34" spans="1:14" ht="15.75">
      <c r="A34" s="61">
        <v>2016</v>
      </c>
      <c r="B34" s="88">
        <v>25</v>
      </c>
      <c r="C34" s="88">
        <v>24</v>
      </c>
      <c r="D34" s="88">
        <v>54</v>
      </c>
      <c r="E34" s="88">
        <v>2</v>
      </c>
      <c r="F34" s="88">
        <v>109</v>
      </c>
      <c r="G34" s="88">
        <v>52</v>
      </c>
      <c r="H34" s="88">
        <v>6</v>
      </c>
      <c r="I34" s="88">
        <v>90</v>
      </c>
      <c r="J34" s="88">
        <v>4</v>
      </c>
      <c r="K34" s="88">
        <v>95</v>
      </c>
      <c r="L34" s="267"/>
      <c r="M34" s="267"/>
      <c r="N34" s="267"/>
    </row>
    <row r="35" spans="1:14" ht="15">
      <c r="A35" s="285"/>
      <c r="B35" s="398" t="s">
        <v>121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9"/>
    </row>
    <row r="36" spans="1:14" ht="15">
      <c r="A36" s="61">
        <v>2012</v>
      </c>
      <c r="B36" s="266">
        <v>9</v>
      </c>
      <c r="C36" s="266">
        <v>8</v>
      </c>
      <c r="D36" s="266">
        <v>15</v>
      </c>
      <c r="E36" s="266">
        <v>3</v>
      </c>
      <c r="F36" s="266">
        <v>75</v>
      </c>
      <c r="G36" s="266"/>
      <c r="H36" s="1"/>
      <c r="I36" s="1"/>
      <c r="J36" s="266">
        <v>6</v>
      </c>
      <c r="K36" s="266">
        <v>157</v>
      </c>
      <c r="L36" s="266"/>
      <c r="M36" s="266"/>
      <c r="N36" s="266"/>
    </row>
    <row r="37" spans="1:14" ht="15">
      <c r="A37" s="61">
        <v>2013</v>
      </c>
      <c r="B37" s="266">
        <v>9</v>
      </c>
      <c r="C37" s="266">
        <v>8</v>
      </c>
      <c r="D37" s="266">
        <v>15</v>
      </c>
      <c r="E37" s="266">
        <v>7</v>
      </c>
      <c r="F37" s="277">
        <v>146</v>
      </c>
      <c r="G37" s="3"/>
      <c r="H37" s="3">
        <v>1</v>
      </c>
      <c r="I37" s="3">
        <v>15</v>
      </c>
      <c r="J37" s="266">
        <v>4</v>
      </c>
      <c r="K37" s="266">
        <v>112</v>
      </c>
      <c r="L37" s="3">
        <v>1</v>
      </c>
      <c r="M37" s="266">
        <v>15</v>
      </c>
      <c r="N37" s="3">
        <v>1</v>
      </c>
    </row>
    <row r="38" spans="1:14" ht="15">
      <c r="A38" s="266">
        <v>2014</v>
      </c>
      <c r="B38" s="267">
        <v>11</v>
      </c>
      <c r="C38" s="267">
        <v>10</v>
      </c>
      <c r="D38" s="267">
        <v>19</v>
      </c>
      <c r="E38" s="267">
        <v>5</v>
      </c>
      <c r="F38" s="286">
        <v>129</v>
      </c>
      <c r="G38" s="42"/>
      <c r="H38" s="42">
        <v>1</v>
      </c>
      <c r="I38" s="42">
        <v>10</v>
      </c>
      <c r="J38" s="267">
        <v>7</v>
      </c>
      <c r="K38" s="267">
        <v>168</v>
      </c>
      <c r="L38" s="42">
        <v>8</v>
      </c>
      <c r="M38" s="42">
        <v>200</v>
      </c>
      <c r="N38" s="42">
        <v>32</v>
      </c>
    </row>
    <row r="39" spans="1:14" ht="15">
      <c r="A39" s="61">
        <v>2015</v>
      </c>
      <c r="B39" s="147">
        <v>13</v>
      </c>
      <c r="C39" s="147">
        <v>12</v>
      </c>
      <c r="D39" s="147">
        <v>16</v>
      </c>
      <c r="E39" s="147">
        <v>5</v>
      </c>
      <c r="F39" s="147">
        <v>112</v>
      </c>
      <c r="G39" s="147"/>
      <c r="H39" s="147">
        <v>1</v>
      </c>
      <c r="I39" s="147">
        <v>7</v>
      </c>
      <c r="J39" s="147"/>
      <c r="K39" s="147">
        <v>112</v>
      </c>
      <c r="L39" s="147">
        <v>26</v>
      </c>
      <c r="M39" s="147">
        <v>395</v>
      </c>
      <c r="N39" s="42"/>
    </row>
    <row r="40" spans="1:14" ht="15.75">
      <c r="A40" s="61">
        <v>2016</v>
      </c>
      <c r="B40" s="82">
        <v>19</v>
      </c>
      <c r="C40" s="82">
        <v>19</v>
      </c>
      <c r="D40" s="82">
        <v>19</v>
      </c>
      <c r="E40" s="82">
        <v>4</v>
      </c>
      <c r="F40" s="86">
        <v>123</v>
      </c>
      <c r="G40" s="82"/>
      <c r="H40" s="82">
        <v>1</v>
      </c>
      <c r="I40" s="82">
        <v>7</v>
      </c>
      <c r="J40" s="82">
        <v>4</v>
      </c>
      <c r="K40" s="82">
        <v>100</v>
      </c>
      <c r="L40" s="287"/>
      <c r="M40" s="287"/>
      <c r="N40" s="288"/>
    </row>
    <row r="41" spans="1:14" ht="15">
      <c r="A41" s="397" t="s">
        <v>107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6"/>
    </row>
    <row r="42" spans="1:14" ht="15">
      <c r="A42" s="61">
        <v>2012</v>
      </c>
      <c r="B42" s="266">
        <v>14</v>
      </c>
      <c r="C42" s="266">
        <v>14</v>
      </c>
      <c r="D42" s="266">
        <v>15</v>
      </c>
      <c r="E42" s="266">
        <v>5</v>
      </c>
      <c r="F42" s="266">
        <v>162</v>
      </c>
      <c r="G42" s="266"/>
      <c r="H42" s="266">
        <v>2</v>
      </c>
      <c r="I42" s="266">
        <v>26</v>
      </c>
      <c r="J42" s="266">
        <v>2</v>
      </c>
      <c r="K42" s="266">
        <v>50</v>
      </c>
      <c r="L42" s="266"/>
      <c r="M42" s="266"/>
      <c r="N42" s="58"/>
    </row>
    <row r="43" spans="1:14" ht="15">
      <c r="A43" s="266">
        <v>2013</v>
      </c>
      <c r="B43" s="266">
        <v>10</v>
      </c>
      <c r="C43" s="266">
        <v>10</v>
      </c>
      <c r="D43" s="266">
        <v>10</v>
      </c>
      <c r="E43" s="266">
        <v>5</v>
      </c>
      <c r="F43" s="266">
        <v>135</v>
      </c>
      <c r="G43" s="277">
        <v>110</v>
      </c>
      <c r="H43" s="266">
        <v>5</v>
      </c>
      <c r="I43" s="266">
        <v>70</v>
      </c>
      <c r="J43" s="266" t="s">
        <v>272</v>
      </c>
      <c r="K43" s="266" t="s">
        <v>273</v>
      </c>
      <c r="L43" s="266"/>
      <c r="M43" s="266"/>
      <c r="N43" s="58"/>
    </row>
    <row r="44" spans="1:14" ht="15">
      <c r="A44" s="61">
        <v>2014</v>
      </c>
      <c r="B44" s="42">
        <v>13</v>
      </c>
      <c r="C44" s="42">
        <v>11</v>
      </c>
      <c r="D44" s="42">
        <v>23</v>
      </c>
      <c r="E44" s="42">
        <v>4</v>
      </c>
      <c r="F44" s="42">
        <v>118</v>
      </c>
      <c r="G44" s="42">
        <v>169</v>
      </c>
      <c r="H44" s="42">
        <v>3</v>
      </c>
      <c r="I44" s="42">
        <v>25</v>
      </c>
      <c r="J44" s="267"/>
      <c r="K44" s="267"/>
      <c r="L44" s="267"/>
      <c r="M44" s="267"/>
      <c r="N44" s="267">
        <v>8</v>
      </c>
    </row>
    <row r="45" spans="1:14" ht="15">
      <c r="A45" s="61">
        <v>2015</v>
      </c>
      <c r="B45" s="147">
        <v>12</v>
      </c>
      <c r="C45" s="147">
        <v>12</v>
      </c>
      <c r="D45" s="147">
        <v>8</v>
      </c>
      <c r="E45" s="147">
        <v>4</v>
      </c>
      <c r="F45" s="147">
        <v>102</v>
      </c>
      <c r="G45" s="147">
        <v>163</v>
      </c>
      <c r="H45" s="147">
        <v>3</v>
      </c>
      <c r="I45" s="147">
        <v>43</v>
      </c>
      <c r="J45" s="147"/>
      <c r="K45" s="147"/>
      <c r="L45" s="147"/>
      <c r="M45" s="147"/>
      <c r="N45" s="147">
        <v>1</v>
      </c>
    </row>
    <row r="46" spans="1:14" ht="15.75">
      <c r="A46" s="61">
        <v>2016</v>
      </c>
      <c r="B46" s="82">
        <v>5</v>
      </c>
      <c r="C46" s="82">
        <v>5</v>
      </c>
      <c r="D46" s="82">
        <v>7</v>
      </c>
      <c r="E46" s="82">
        <v>2</v>
      </c>
      <c r="F46" s="82">
        <v>64</v>
      </c>
      <c r="G46" s="87">
        <v>20</v>
      </c>
      <c r="H46" s="82">
        <v>1</v>
      </c>
      <c r="I46" s="82">
        <v>15</v>
      </c>
      <c r="J46" s="289"/>
      <c r="K46" s="289"/>
      <c r="L46" s="289"/>
      <c r="M46" s="289"/>
      <c r="N46" s="290"/>
    </row>
    <row r="47" spans="1:14" ht="15">
      <c r="A47" s="291"/>
      <c r="B47" s="333" t="s">
        <v>111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334"/>
    </row>
    <row r="48" spans="1:14" ht="15">
      <c r="A48" s="61">
        <v>2012</v>
      </c>
      <c r="B48" s="266">
        <v>11</v>
      </c>
      <c r="C48" s="266">
        <v>11</v>
      </c>
      <c r="D48" s="266">
        <v>11</v>
      </c>
      <c r="E48" s="266">
        <v>4</v>
      </c>
      <c r="F48" s="266">
        <v>164</v>
      </c>
      <c r="G48" s="266"/>
      <c r="H48" s="292">
        <v>10</v>
      </c>
      <c r="I48" s="292">
        <v>286</v>
      </c>
      <c r="J48" s="292"/>
      <c r="K48" s="292"/>
      <c r="L48" s="292"/>
      <c r="M48" s="292"/>
      <c r="N48" s="266"/>
    </row>
    <row r="49" spans="1:14" ht="15">
      <c r="A49" s="266">
        <v>2013</v>
      </c>
      <c r="B49" s="266">
        <v>9</v>
      </c>
      <c r="C49" s="266">
        <v>9</v>
      </c>
      <c r="D49" s="266">
        <v>10</v>
      </c>
      <c r="E49" s="266"/>
      <c r="F49" s="266">
        <v>73</v>
      </c>
      <c r="G49" s="266"/>
      <c r="H49" s="292">
        <v>6</v>
      </c>
      <c r="I49" s="292">
        <v>215</v>
      </c>
      <c r="J49" s="292">
        <v>2</v>
      </c>
      <c r="K49" s="292">
        <v>100</v>
      </c>
      <c r="L49" s="292"/>
      <c r="M49" s="292"/>
      <c r="N49" s="266"/>
    </row>
    <row r="50" spans="1:14" ht="15">
      <c r="A50" s="61">
        <v>2014</v>
      </c>
      <c r="B50" s="267">
        <v>10</v>
      </c>
      <c r="C50" s="267">
        <v>10</v>
      </c>
      <c r="D50" s="267">
        <v>11</v>
      </c>
      <c r="E50" s="267">
        <v>1</v>
      </c>
      <c r="F50" s="267">
        <v>34</v>
      </c>
      <c r="G50" s="267"/>
      <c r="H50" s="279">
        <v>9</v>
      </c>
      <c r="I50" s="279">
        <v>236</v>
      </c>
      <c r="J50" s="279">
        <v>6</v>
      </c>
      <c r="K50" s="279">
        <v>370</v>
      </c>
      <c r="L50" s="292"/>
      <c r="M50" s="292"/>
      <c r="N50" s="266"/>
    </row>
    <row r="51" spans="1:14" ht="15">
      <c r="A51" s="61">
        <v>2015</v>
      </c>
      <c r="B51" s="267"/>
      <c r="C51" s="267"/>
      <c r="D51" s="267"/>
      <c r="E51" s="267"/>
      <c r="F51" s="267">
        <v>173</v>
      </c>
      <c r="G51" s="267"/>
      <c r="H51" s="279"/>
      <c r="I51" s="279"/>
      <c r="J51" s="279"/>
      <c r="K51" s="279"/>
      <c r="L51" s="292"/>
      <c r="M51" s="292"/>
      <c r="N51" s="266"/>
    </row>
    <row r="52" spans="1:14" ht="15.75">
      <c r="A52" s="61">
        <v>2016</v>
      </c>
      <c r="B52" s="82">
        <v>10</v>
      </c>
      <c r="C52" s="82">
        <v>10</v>
      </c>
      <c r="D52" s="82">
        <v>10</v>
      </c>
      <c r="E52" s="82"/>
      <c r="F52" s="82">
        <v>347</v>
      </c>
      <c r="G52" s="82"/>
      <c r="H52" s="85">
        <v>4</v>
      </c>
      <c r="I52" s="82">
        <v>103</v>
      </c>
      <c r="J52" s="85">
        <v>4</v>
      </c>
      <c r="K52" s="85">
        <v>140</v>
      </c>
      <c r="L52" s="293"/>
      <c r="M52" s="293"/>
      <c r="N52" s="294"/>
    </row>
    <row r="53" spans="1:14" ht="15">
      <c r="A53" s="397" t="s">
        <v>113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9"/>
    </row>
    <row r="54" spans="1:14" ht="15">
      <c r="A54" s="266">
        <v>2012</v>
      </c>
      <c r="B54" s="266">
        <v>6</v>
      </c>
      <c r="C54" s="266">
        <v>6</v>
      </c>
      <c r="D54" s="266">
        <v>6</v>
      </c>
      <c r="E54" s="294">
        <v>2</v>
      </c>
      <c r="F54" s="266">
        <v>30</v>
      </c>
      <c r="G54" s="266"/>
      <c r="H54" s="266">
        <v>10</v>
      </c>
      <c r="I54" s="266">
        <v>97</v>
      </c>
      <c r="J54" s="266"/>
      <c r="K54" s="266">
        <v>0</v>
      </c>
      <c r="L54" s="266"/>
      <c r="M54" s="266"/>
      <c r="N54" s="266"/>
    </row>
    <row r="55" spans="1:14" ht="15">
      <c r="A55" s="266">
        <v>2013</v>
      </c>
      <c r="B55" s="295">
        <v>10</v>
      </c>
      <c r="C55" s="295">
        <v>4</v>
      </c>
      <c r="D55" s="295">
        <v>4</v>
      </c>
      <c r="E55" s="295">
        <v>0</v>
      </c>
      <c r="F55" s="295">
        <v>0</v>
      </c>
      <c r="G55" s="295">
        <v>0</v>
      </c>
      <c r="H55" s="295">
        <v>12</v>
      </c>
      <c r="I55" s="295">
        <v>126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</row>
    <row r="56" spans="1:14" ht="15">
      <c r="A56" s="266">
        <v>2014</v>
      </c>
      <c r="B56" s="295">
        <v>10</v>
      </c>
      <c r="C56" s="295">
        <v>10</v>
      </c>
      <c r="D56" s="295">
        <v>12</v>
      </c>
      <c r="E56" s="296"/>
      <c r="F56" s="295"/>
      <c r="G56" s="295"/>
      <c r="H56" s="295">
        <v>13</v>
      </c>
      <c r="I56" s="295">
        <v>121</v>
      </c>
      <c r="J56" s="295"/>
      <c r="K56" s="295"/>
      <c r="L56" s="295"/>
      <c r="M56" s="295"/>
      <c r="N56" s="295"/>
    </row>
    <row r="57" spans="1:14" ht="15">
      <c r="A57" s="266">
        <v>2015</v>
      </c>
      <c r="B57" s="147">
        <v>12</v>
      </c>
      <c r="C57" s="147">
        <v>12</v>
      </c>
      <c r="D57" s="147">
        <v>12</v>
      </c>
      <c r="E57" s="147"/>
      <c r="F57" s="147"/>
      <c r="G57" s="147"/>
      <c r="H57" s="147">
        <v>9</v>
      </c>
      <c r="I57" s="147">
        <v>74</v>
      </c>
      <c r="J57" s="295"/>
      <c r="K57" s="295"/>
      <c r="L57" s="295"/>
      <c r="M57" s="295"/>
      <c r="N57" s="295"/>
    </row>
    <row r="58" spans="1:14" ht="15.75">
      <c r="A58" s="297">
        <v>2016</v>
      </c>
      <c r="B58" s="152">
        <f>SUM(B56:B57)</f>
        <v>22</v>
      </c>
      <c r="C58" s="152">
        <f aca="true" t="shared" si="0" ref="C58:K58">SUM(C56:C57)</f>
        <v>22</v>
      </c>
      <c r="D58" s="152">
        <f t="shared" si="0"/>
        <v>24</v>
      </c>
      <c r="E58" s="152">
        <f t="shared" si="0"/>
        <v>0</v>
      </c>
      <c r="F58" s="152">
        <f t="shared" si="0"/>
        <v>0</v>
      </c>
      <c r="G58" s="152">
        <f t="shared" si="0"/>
        <v>0</v>
      </c>
      <c r="H58" s="152">
        <f t="shared" si="0"/>
        <v>22</v>
      </c>
      <c r="I58" s="152">
        <f t="shared" si="0"/>
        <v>195</v>
      </c>
      <c r="J58" s="152">
        <f t="shared" si="0"/>
        <v>0</v>
      </c>
      <c r="K58" s="152">
        <f t="shared" si="0"/>
        <v>0</v>
      </c>
      <c r="L58" s="298"/>
      <c r="M58" s="298"/>
      <c r="N58" s="298"/>
    </row>
  </sheetData>
  <sheetProtection/>
  <mergeCells count="15">
    <mergeCell ref="A41:N41"/>
    <mergeCell ref="B47:N47"/>
    <mergeCell ref="A53:N53"/>
    <mergeCell ref="A5:N5"/>
    <mergeCell ref="A11:N11"/>
    <mergeCell ref="A17:N17"/>
    <mergeCell ref="A23:M23"/>
    <mergeCell ref="A29:N29"/>
    <mergeCell ref="B35:N35"/>
    <mergeCell ref="A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5">
      <selection activeCell="A1" sqref="A1:E38"/>
    </sheetView>
  </sheetViews>
  <sheetFormatPr defaultColWidth="9.140625" defaultRowHeight="15"/>
  <cols>
    <col min="1" max="1" width="6.57421875" style="0" customWidth="1"/>
    <col min="2" max="2" width="41.140625" style="0" customWidth="1"/>
    <col min="3" max="3" width="12.7109375" style="0" customWidth="1"/>
    <col min="4" max="4" width="12.140625" style="0" customWidth="1"/>
    <col min="5" max="5" width="15.140625" style="0" customWidth="1"/>
  </cols>
  <sheetData>
    <row r="1" spans="1:5" s="2" customFormat="1" ht="67.5" customHeight="1">
      <c r="A1" s="407" t="s">
        <v>295</v>
      </c>
      <c r="B1" s="408"/>
      <c r="C1" s="408"/>
      <c r="D1" s="408"/>
      <c r="E1" s="408"/>
    </row>
    <row r="2" spans="1:5" ht="15.75" customHeight="1">
      <c r="A2" s="409" t="s">
        <v>275</v>
      </c>
      <c r="B2" s="409" t="s">
        <v>276</v>
      </c>
      <c r="C2" s="411" t="s">
        <v>277</v>
      </c>
      <c r="D2" s="411" t="s">
        <v>278</v>
      </c>
      <c r="E2" s="411">
        <v>2016</v>
      </c>
    </row>
    <row r="3" spans="1:5" ht="15.75" customHeight="1">
      <c r="A3" s="410"/>
      <c r="B3" s="410"/>
      <c r="C3" s="411"/>
      <c r="D3" s="411"/>
      <c r="E3" s="411"/>
    </row>
    <row r="4" spans="1:5" ht="32.25" customHeight="1">
      <c r="A4" s="108">
        <v>1</v>
      </c>
      <c r="B4" s="299" t="s">
        <v>293</v>
      </c>
      <c r="C4" s="111">
        <v>210</v>
      </c>
      <c r="D4" s="111">
        <v>162</v>
      </c>
      <c r="E4" s="111">
        <v>160</v>
      </c>
    </row>
    <row r="5" spans="1:5" s="2" customFormat="1" ht="18" customHeight="1">
      <c r="A5" s="108">
        <v>3</v>
      </c>
      <c r="B5" s="299" t="s">
        <v>294</v>
      </c>
      <c r="C5" s="111">
        <v>108</v>
      </c>
      <c r="D5" s="111">
        <v>112</v>
      </c>
      <c r="E5" s="111">
        <v>76</v>
      </c>
    </row>
    <row r="6" spans="1:5" ht="21" customHeight="1">
      <c r="A6" s="108">
        <v>4</v>
      </c>
      <c r="B6" s="299" t="s">
        <v>298</v>
      </c>
      <c r="C6" s="108">
        <v>82</v>
      </c>
      <c r="D6" s="108">
        <v>50</v>
      </c>
      <c r="E6" s="108">
        <v>53</v>
      </c>
    </row>
    <row r="7" spans="1:5" s="2" customFormat="1" ht="21.75" customHeight="1">
      <c r="A7" s="108">
        <v>5</v>
      </c>
      <c r="B7" s="299" t="s">
        <v>299</v>
      </c>
      <c r="C7" s="108"/>
      <c r="D7" s="108"/>
      <c r="E7" s="108">
        <v>31</v>
      </c>
    </row>
    <row r="8" spans="1:5" ht="23.25" customHeight="1">
      <c r="A8" s="108">
        <v>6</v>
      </c>
      <c r="B8" s="299" t="s">
        <v>279</v>
      </c>
      <c r="C8" s="108">
        <v>124</v>
      </c>
      <c r="D8" s="108">
        <v>124</v>
      </c>
      <c r="E8" s="108">
        <v>182</v>
      </c>
    </row>
    <row r="9" spans="1:5" ht="24" customHeight="1">
      <c r="A9" s="108">
        <v>7</v>
      </c>
      <c r="B9" s="299" t="s">
        <v>78</v>
      </c>
      <c r="C9" s="108">
        <v>127</v>
      </c>
      <c r="D9" s="108">
        <v>130</v>
      </c>
      <c r="E9" s="108">
        <v>182</v>
      </c>
    </row>
    <row r="10" spans="1:5" ht="23.25" customHeight="1">
      <c r="A10" s="108">
        <v>8</v>
      </c>
      <c r="B10" s="299" t="s">
        <v>280</v>
      </c>
      <c r="C10" s="108">
        <v>84</v>
      </c>
      <c r="D10" s="108">
        <v>60</v>
      </c>
      <c r="E10" s="108">
        <v>85</v>
      </c>
    </row>
    <row r="11" spans="1:5" ht="31.5">
      <c r="A11" s="108">
        <v>9</v>
      </c>
      <c r="B11" s="299" t="s">
        <v>281</v>
      </c>
      <c r="C11" s="108">
        <v>143</v>
      </c>
      <c r="D11" s="108">
        <v>106</v>
      </c>
      <c r="E11" s="108">
        <v>84</v>
      </c>
    </row>
    <row r="12" spans="1:5" ht="31.5">
      <c r="A12" s="108">
        <v>10</v>
      </c>
      <c r="B12" s="299" t="s">
        <v>282</v>
      </c>
      <c r="C12" s="108">
        <v>33</v>
      </c>
      <c r="D12" s="108">
        <v>28</v>
      </c>
      <c r="E12" s="108">
        <v>26</v>
      </c>
    </row>
    <row r="13" spans="1:5" ht="15.75">
      <c r="A13" s="108">
        <v>11</v>
      </c>
      <c r="B13" s="299" t="s">
        <v>80</v>
      </c>
      <c r="C13" s="108">
        <v>58</v>
      </c>
      <c r="D13" s="108">
        <v>72</v>
      </c>
      <c r="E13" s="108">
        <v>61</v>
      </c>
    </row>
    <row r="14" spans="1:5" ht="21" customHeight="1">
      <c r="A14" s="108">
        <v>12</v>
      </c>
      <c r="B14" s="299" t="s">
        <v>283</v>
      </c>
      <c r="C14" s="108">
        <v>75</v>
      </c>
      <c r="D14" s="108">
        <v>66</v>
      </c>
      <c r="E14" s="108">
        <v>57</v>
      </c>
    </row>
    <row r="15" spans="1:5" ht="24" customHeight="1">
      <c r="A15" s="108">
        <v>13</v>
      </c>
      <c r="B15" s="299" t="s">
        <v>284</v>
      </c>
      <c r="C15" s="108">
        <v>186</v>
      </c>
      <c r="D15" s="108">
        <v>173</v>
      </c>
      <c r="E15" s="108">
        <v>69</v>
      </c>
    </row>
    <row r="16" spans="1:5" ht="24" customHeight="1">
      <c r="A16" s="108">
        <v>14</v>
      </c>
      <c r="B16" s="299" t="s">
        <v>122</v>
      </c>
      <c r="C16" s="108">
        <v>25</v>
      </c>
      <c r="D16" s="108">
        <v>27</v>
      </c>
      <c r="E16" s="108">
        <v>25</v>
      </c>
    </row>
    <row r="17" spans="1:5" ht="24" customHeight="1">
      <c r="A17" s="108">
        <v>15</v>
      </c>
      <c r="B17" s="299" t="s">
        <v>124</v>
      </c>
      <c r="C17" s="108">
        <v>42</v>
      </c>
      <c r="D17" s="108">
        <v>27</v>
      </c>
      <c r="E17" s="108">
        <v>60</v>
      </c>
    </row>
    <row r="18" spans="1:5" ht="22.5" customHeight="1">
      <c r="A18" s="108">
        <v>16</v>
      </c>
      <c r="B18" s="299" t="s">
        <v>285</v>
      </c>
      <c r="C18" s="108">
        <v>25</v>
      </c>
      <c r="D18" s="108">
        <v>25</v>
      </c>
      <c r="E18" s="108">
        <v>31</v>
      </c>
    </row>
    <row r="19" spans="1:5" ht="21" customHeight="1">
      <c r="A19" s="108">
        <v>17</v>
      </c>
      <c r="B19" s="299" t="s">
        <v>286</v>
      </c>
      <c r="C19" s="108">
        <v>180</v>
      </c>
      <c r="D19" s="108">
        <v>143</v>
      </c>
      <c r="E19" s="108">
        <v>164</v>
      </c>
    </row>
    <row r="20" spans="1:5" ht="19.5" customHeight="1">
      <c r="A20" s="108">
        <v>18</v>
      </c>
      <c r="B20" s="299" t="s">
        <v>84</v>
      </c>
      <c r="C20" s="108">
        <v>53</v>
      </c>
      <c r="D20" s="108">
        <v>52</v>
      </c>
      <c r="E20" s="108">
        <v>25</v>
      </c>
    </row>
    <row r="21" spans="1:5" ht="21.75" customHeight="1">
      <c r="A21" s="108">
        <v>19</v>
      </c>
      <c r="B21" s="299" t="s">
        <v>287</v>
      </c>
      <c r="C21" s="108">
        <v>62</v>
      </c>
      <c r="D21" s="108">
        <v>32</v>
      </c>
      <c r="E21" s="108">
        <v>42</v>
      </c>
    </row>
    <row r="22" spans="1:5" ht="20.25" customHeight="1">
      <c r="A22" s="108">
        <v>20</v>
      </c>
      <c r="B22" s="299" t="s">
        <v>86</v>
      </c>
      <c r="C22" s="108">
        <v>32</v>
      </c>
      <c r="D22" s="108">
        <v>17</v>
      </c>
      <c r="E22" s="108">
        <v>29</v>
      </c>
    </row>
    <row r="23" spans="1:5" ht="21" customHeight="1">
      <c r="A23" s="108">
        <v>21</v>
      </c>
      <c r="B23" s="299" t="s">
        <v>163</v>
      </c>
      <c r="C23" s="108">
        <v>617</v>
      </c>
      <c r="D23" s="108">
        <v>549</v>
      </c>
      <c r="E23" s="108">
        <v>567</v>
      </c>
    </row>
    <row r="24" spans="1:5" ht="24" customHeight="1">
      <c r="A24" s="108">
        <v>22</v>
      </c>
      <c r="B24" s="299" t="s">
        <v>209</v>
      </c>
      <c r="C24" s="108">
        <v>278</v>
      </c>
      <c r="D24" s="108">
        <v>421</v>
      </c>
      <c r="E24" s="108">
        <v>414</v>
      </c>
    </row>
    <row r="25" spans="1:5" ht="23.25" customHeight="1">
      <c r="A25" s="108">
        <v>23</v>
      </c>
      <c r="B25" s="299" t="s">
        <v>93</v>
      </c>
      <c r="C25" s="108">
        <v>51</v>
      </c>
      <c r="D25" s="108">
        <v>42</v>
      </c>
      <c r="E25" s="108">
        <v>62</v>
      </c>
    </row>
    <row r="26" spans="1:5" ht="21" customHeight="1">
      <c r="A26" s="108">
        <v>24</v>
      </c>
      <c r="B26" s="299" t="s">
        <v>94</v>
      </c>
      <c r="C26" s="108">
        <v>30</v>
      </c>
      <c r="D26" s="108">
        <v>32</v>
      </c>
      <c r="E26" s="108">
        <v>38</v>
      </c>
    </row>
    <row r="27" spans="1:5" ht="24" customHeight="1">
      <c r="A27" s="108">
        <v>25</v>
      </c>
      <c r="B27" s="299" t="s">
        <v>95</v>
      </c>
      <c r="C27" s="108">
        <v>54</v>
      </c>
      <c r="D27" s="108">
        <v>46</v>
      </c>
      <c r="E27" s="108">
        <v>41</v>
      </c>
    </row>
    <row r="28" spans="1:5" ht="24" customHeight="1">
      <c r="A28" s="108">
        <v>26</v>
      </c>
      <c r="B28" s="299" t="s">
        <v>96</v>
      </c>
      <c r="C28" s="108">
        <v>124</v>
      </c>
      <c r="D28" s="108">
        <v>90</v>
      </c>
      <c r="E28" s="108">
        <v>149</v>
      </c>
    </row>
    <row r="29" spans="1:5" ht="23.25" customHeight="1">
      <c r="A29" s="108">
        <v>27</v>
      </c>
      <c r="B29" s="299" t="s">
        <v>97</v>
      </c>
      <c r="C29" s="108">
        <v>32</v>
      </c>
      <c r="D29" s="108">
        <v>28</v>
      </c>
      <c r="E29" s="108">
        <v>40</v>
      </c>
    </row>
    <row r="30" spans="1:5" ht="22.5" customHeight="1">
      <c r="A30" s="108">
        <v>28</v>
      </c>
      <c r="B30" s="299" t="s">
        <v>103</v>
      </c>
      <c r="C30" s="108">
        <v>52</v>
      </c>
      <c r="D30" s="108">
        <v>32</v>
      </c>
      <c r="E30" s="108">
        <v>48</v>
      </c>
    </row>
    <row r="31" spans="1:5" ht="18.75" customHeight="1">
      <c r="A31" s="108">
        <v>29</v>
      </c>
      <c r="B31" s="299" t="s">
        <v>288</v>
      </c>
      <c r="C31" s="108">
        <v>27</v>
      </c>
      <c r="D31" s="108">
        <v>41</v>
      </c>
      <c r="E31" s="108">
        <v>17</v>
      </c>
    </row>
    <row r="32" spans="1:5" ht="23.25" customHeight="1">
      <c r="A32" s="108">
        <v>30</v>
      </c>
      <c r="B32" s="299" t="s">
        <v>289</v>
      </c>
      <c r="C32" s="108">
        <v>99</v>
      </c>
      <c r="D32" s="108">
        <v>77</v>
      </c>
      <c r="E32" s="108">
        <v>123</v>
      </c>
    </row>
    <row r="33" spans="1:5" ht="22.5" customHeight="1">
      <c r="A33" s="108">
        <v>31</v>
      </c>
      <c r="B33" s="299" t="s">
        <v>290</v>
      </c>
      <c r="C33" s="108">
        <v>20</v>
      </c>
      <c r="D33" s="108">
        <v>21</v>
      </c>
      <c r="E33" s="108">
        <v>9</v>
      </c>
    </row>
    <row r="34" spans="1:5" ht="25.5" customHeight="1">
      <c r="A34" s="108">
        <v>32</v>
      </c>
      <c r="B34" s="299" t="s">
        <v>291</v>
      </c>
      <c r="C34" s="108">
        <v>78</v>
      </c>
      <c r="D34" s="108">
        <v>40</v>
      </c>
      <c r="E34" s="108">
        <v>49</v>
      </c>
    </row>
    <row r="35" spans="1:5" ht="36" customHeight="1">
      <c r="A35" s="108">
        <v>33</v>
      </c>
      <c r="B35" s="299" t="s">
        <v>292</v>
      </c>
      <c r="C35" s="108">
        <v>34</v>
      </c>
      <c r="D35" s="108">
        <v>36</v>
      </c>
      <c r="E35" s="108"/>
    </row>
    <row r="36" spans="1:5" ht="15.75">
      <c r="A36" s="108">
        <v>34</v>
      </c>
      <c r="B36" s="299" t="s">
        <v>106</v>
      </c>
      <c r="C36" s="108">
        <v>50</v>
      </c>
      <c r="D36" s="108">
        <v>23</v>
      </c>
      <c r="E36" s="108">
        <v>6</v>
      </c>
    </row>
    <row r="37" spans="1:5" ht="21" customHeight="1">
      <c r="A37" s="300"/>
      <c r="B37" s="106" t="s">
        <v>1</v>
      </c>
      <c r="C37" s="111">
        <v>3005</v>
      </c>
      <c r="D37" s="111" t="s">
        <v>297</v>
      </c>
      <c r="E37" s="111">
        <v>2845</v>
      </c>
    </row>
    <row r="38" spans="1:5" ht="15.75">
      <c r="A38" s="1"/>
      <c r="B38" s="137" t="s">
        <v>296</v>
      </c>
      <c r="C38" s="138">
        <v>3000</v>
      </c>
      <c r="D38" s="138">
        <v>2500</v>
      </c>
      <c r="E38" s="138">
        <v>2500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79">
      <selection activeCell="A91" sqref="A91:N91"/>
    </sheetView>
  </sheetViews>
  <sheetFormatPr defaultColWidth="9.140625" defaultRowHeight="15"/>
  <cols>
    <col min="1" max="1" width="32.28125" style="0" customWidth="1"/>
    <col min="2" max="7" width="9.140625" style="0" customWidth="1"/>
    <col min="8" max="8" width="8.7109375" style="0" customWidth="1"/>
    <col min="9" max="9" width="8.00390625" style="0" customWidth="1"/>
    <col min="10" max="11" width="9.28125" style="0" customWidth="1"/>
    <col min="12" max="12" width="9.00390625" style="2" customWidth="1"/>
    <col min="13" max="13" width="9.28125" style="2" customWidth="1"/>
  </cols>
  <sheetData>
    <row r="1" spans="1:14" ht="61.5" customHeight="1">
      <c r="A1" s="60" t="s">
        <v>116</v>
      </c>
      <c r="B1" s="335" t="s">
        <v>246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7.25" customHeight="1">
      <c r="A2" s="61"/>
      <c r="B2" s="337" t="s">
        <v>65</v>
      </c>
      <c r="C2" s="337"/>
      <c r="D2" s="337"/>
      <c r="E2" s="337"/>
      <c r="F2" s="337"/>
      <c r="G2" s="337"/>
      <c r="H2" s="338" t="s">
        <v>66</v>
      </c>
      <c r="I2" s="338"/>
      <c r="J2" s="338" t="s">
        <v>301</v>
      </c>
      <c r="K2" s="338"/>
      <c r="L2" s="333" t="s">
        <v>176</v>
      </c>
      <c r="M2" s="334"/>
      <c r="N2" s="339" t="s">
        <v>67</v>
      </c>
    </row>
    <row r="3" spans="1:20" ht="90.75" customHeight="1">
      <c r="A3" s="62" t="s">
        <v>178</v>
      </c>
      <c r="B3" s="63" t="s">
        <v>68</v>
      </c>
      <c r="C3" s="63" t="s">
        <v>69</v>
      </c>
      <c r="D3" s="63" t="s">
        <v>179</v>
      </c>
      <c r="E3" s="63" t="s">
        <v>70</v>
      </c>
      <c r="F3" s="63" t="s">
        <v>71</v>
      </c>
      <c r="G3" s="63" t="s">
        <v>72</v>
      </c>
      <c r="H3" s="63" t="s">
        <v>73</v>
      </c>
      <c r="I3" s="63" t="s">
        <v>177</v>
      </c>
      <c r="J3" s="63" t="s">
        <v>74</v>
      </c>
      <c r="K3" s="63" t="s">
        <v>75</v>
      </c>
      <c r="L3" s="63" t="s">
        <v>74</v>
      </c>
      <c r="M3" s="63" t="s">
        <v>75</v>
      </c>
      <c r="N3" s="340"/>
      <c r="Q3" s="2" t="s">
        <v>116</v>
      </c>
      <c r="R3" s="2" t="s">
        <v>116</v>
      </c>
      <c r="S3" s="2" t="s">
        <v>116</v>
      </c>
      <c r="T3" s="2" t="s">
        <v>116</v>
      </c>
    </row>
    <row r="4" spans="1:21" ht="15">
      <c r="A4" s="64">
        <v>1</v>
      </c>
      <c r="B4" s="58">
        <v>2</v>
      </c>
      <c r="C4" s="65">
        <v>3</v>
      </c>
      <c r="D4" s="65">
        <v>4</v>
      </c>
      <c r="E4" s="65">
        <v>5</v>
      </c>
      <c r="F4" s="65">
        <v>6</v>
      </c>
      <c r="G4" s="66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7">
        <v>14</v>
      </c>
      <c r="P4" s="2"/>
      <c r="Q4" s="2" t="s">
        <v>116</v>
      </c>
      <c r="R4" s="2" t="s">
        <v>116</v>
      </c>
      <c r="S4" s="2" t="s">
        <v>116</v>
      </c>
      <c r="T4" s="2"/>
      <c r="U4" s="2"/>
    </row>
    <row r="5" spans="1:21" ht="15.75" customHeight="1">
      <c r="A5" s="341" t="s">
        <v>76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/>
      <c r="P5" s="2"/>
      <c r="Q5" s="2" t="s">
        <v>116</v>
      </c>
      <c r="R5" s="2" t="s">
        <v>116</v>
      </c>
      <c r="S5" s="2" t="s">
        <v>116</v>
      </c>
      <c r="T5" s="2"/>
      <c r="U5" s="2"/>
    </row>
    <row r="6" spans="1:21" ht="31.5">
      <c r="A6" s="119" t="s">
        <v>77</v>
      </c>
      <c r="B6" s="120">
        <v>7</v>
      </c>
      <c r="C6" s="120">
        <v>7</v>
      </c>
      <c r="D6" s="120">
        <v>28</v>
      </c>
      <c r="E6" s="120">
        <v>7</v>
      </c>
      <c r="F6" s="120">
        <v>182</v>
      </c>
      <c r="G6" s="73">
        <v>0</v>
      </c>
      <c r="H6" s="120">
        <v>0</v>
      </c>
      <c r="I6" s="120">
        <v>2</v>
      </c>
      <c r="J6" s="120"/>
      <c r="K6" s="120"/>
      <c r="L6" s="75">
        <v>0</v>
      </c>
      <c r="M6" s="70"/>
      <c r="N6" s="76"/>
      <c r="P6" s="2"/>
      <c r="Q6" s="2" t="s">
        <v>116</v>
      </c>
      <c r="R6" s="2" t="s">
        <v>116</v>
      </c>
      <c r="S6" s="2"/>
      <c r="T6" s="2"/>
      <c r="U6" s="2"/>
    </row>
    <row r="7" spans="1:17" s="2" customFormat="1" ht="15.75">
      <c r="A7" s="121" t="s">
        <v>118</v>
      </c>
      <c r="B7" s="120"/>
      <c r="C7" s="120"/>
      <c r="D7" s="120"/>
      <c r="E7" s="120"/>
      <c r="F7" s="120"/>
      <c r="G7" s="73"/>
      <c r="H7" s="120"/>
      <c r="I7" s="120"/>
      <c r="J7" s="120">
        <v>31</v>
      </c>
      <c r="K7" s="120">
        <v>806</v>
      </c>
      <c r="L7" s="120"/>
      <c r="M7" s="70"/>
      <c r="N7" s="76"/>
      <c r="Q7" s="2" t="s">
        <v>116</v>
      </c>
    </row>
    <row r="8" spans="1:21" ht="15.75">
      <c r="A8" s="72" t="s">
        <v>78</v>
      </c>
      <c r="B8" s="70">
        <v>5</v>
      </c>
      <c r="C8" s="70">
        <v>5</v>
      </c>
      <c r="D8" s="70">
        <v>5</v>
      </c>
      <c r="E8" s="70">
        <v>7</v>
      </c>
      <c r="F8" s="93">
        <v>182</v>
      </c>
      <c r="G8" s="74">
        <v>0</v>
      </c>
      <c r="H8" s="74">
        <v>3</v>
      </c>
      <c r="I8" s="74">
        <v>17</v>
      </c>
      <c r="J8" s="73"/>
      <c r="K8" s="73"/>
      <c r="L8" s="73"/>
      <c r="M8" s="73"/>
      <c r="N8" s="74">
        <v>4</v>
      </c>
      <c r="Q8" s="2" t="s">
        <v>116</v>
      </c>
      <c r="R8" s="2"/>
      <c r="S8" s="2"/>
      <c r="T8" s="2"/>
      <c r="U8" s="2"/>
    </row>
    <row r="9" spans="1:14" s="2" customFormat="1" ht="15.75">
      <c r="A9" s="87" t="s">
        <v>118</v>
      </c>
      <c r="B9" s="74"/>
      <c r="C9" s="74"/>
      <c r="D9" s="74"/>
      <c r="E9" s="74"/>
      <c r="F9" s="156"/>
      <c r="G9" s="74"/>
      <c r="H9" s="74"/>
      <c r="I9" s="74"/>
      <c r="J9" s="73">
        <v>6</v>
      </c>
      <c r="K9" s="73">
        <v>297</v>
      </c>
      <c r="L9" s="73"/>
      <c r="M9" s="73"/>
      <c r="N9" s="74"/>
    </row>
    <row r="10" spans="1:19" ht="31.5">
      <c r="A10" s="68" t="s">
        <v>136</v>
      </c>
      <c r="B10" s="75">
        <v>3</v>
      </c>
      <c r="C10" s="75">
        <v>3</v>
      </c>
      <c r="D10" s="75">
        <v>4</v>
      </c>
      <c r="E10" s="75">
        <v>3</v>
      </c>
      <c r="F10" s="75">
        <v>85</v>
      </c>
      <c r="G10" s="75"/>
      <c r="H10" s="75"/>
      <c r="I10" s="75"/>
      <c r="J10" s="75"/>
      <c r="K10" s="75"/>
      <c r="L10" s="75"/>
      <c r="M10" s="75"/>
      <c r="N10" s="75"/>
      <c r="R10" s="2"/>
      <c r="S10" s="2"/>
    </row>
    <row r="11" spans="1:14" s="2" customFormat="1" ht="15.75">
      <c r="A11" s="91" t="s">
        <v>118</v>
      </c>
      <c r="B11" s="75"/>
      <c r="C11" s="75"/>
      <c r="D11" s="75"/>
      <c r="E11" s="75"/>
      <c r="F11" s="75"/>
      <c r="G11" s="75"/>
      <c r="H11" s="75"/>
      <c r="I11" s="75"/>
      <c r="J11" s="75">
        <v>17</v>
      </c>
      <c r="K11" s="75">
        <v>413</v>
      </c>
      <c r="L11" s="75"/>
      <c r="M11" s="75"/>
      <c r="N11" s="75"/>
    </row>
    <row r="12" spans="1:20" ht="15.75">
      <c r="A12" s="71" t="s">
        <v>250</v>
      </c>
      <c r="B12" s="76">
        <v>1</v>
      </c>
      <c r="C12" s="76">
        <v>1</v>
      </c>
      <c r="D12" s="76">
        <v>2</v>
      </c>
      <c r="E12" s="76">
        <v>1</v>
      </c>
      <c r="F12" s="90">
        <v>84</v>
      </c>
      <c r="G12" s="76"/>
      <c r="H12" s="76"/>
      <c r="I12" s="76"/>
      <c r="J12" s="76"/>
      <c r="K12" s="76"/>
      <c r="L12" s="76"/>
      <c r="M12" s="76"/>
      <c r="N12" s="76"/>
      <c r="Q12" s="2"/>
      <c r="R12" s="2"/>
      <c r="S12" s="2"/>
      <c r="T12" s="2"/>
    </row>
    <row r="13" spans="1:20" ht="15.75">
      <c r="A13" s="72" t="s">
        <v>79</v>
      </c>
      <c r="B13" s="76">
        <v>1</v>
      </c>
      <c r="C13" s="76">
        <v>1</v>
      </c>
      <c r="D13" s="76">
        <v>1</v>
      </c>
      <c r="E13" s="76">
        <v>1</v>
      </c>
      <c r="F13" s="90">
        <v>26</v>
      </c>
      <c r="G13" s="76"/>
      <c r="H13" s="76"/>
      <c r="I13" s="76">
        <v>1</v>
      </c>
      <c r="J13" s="76"/>
      <c r="K13" s="76"/>
      <c r="L13" s="76"/>
      <c r="M13" s="76"/>
      <c r="N13" s="76"/>
      <c r="Q13" s="2"/>
      <c r="R13" s="2"/>
      <c r="S13" s="2"/>
      <c r="T13" s="2"/>
    </row>
    <row r="14" spans="1:20" ht="15.75">
      <c r="A14" s="77" t="s">
        <v>61</v>
      </c>
      <c r="B14" s="78">
        <v>17</v>
      </c>
      <c r="C14" s="78">
        <v>17</v>
      </c>
      <c r="D14" s="78">
        <v>40</v>
      </c>
      <c r="E14" s="78">
        <v>19</v>
      </c>
      <c r="F14" s="122">
        <v>559</v>
      </c>
      <c r="G14" s="78"/>
      <c r="H14" s="78">
        <v>3</v>
      </c>
      <c r="I14" s="78">
        <v>20</v>
      </c>
      <c r="J14" s="78">
        <v>54</v>
      </c>
      <c r="K14" s="78">
        <v>1516</v>
      </c>
      <c r="L14" s="78"/>
      <c r="M14" s="78"/>
      <c r="N14" s="122">
        <v>4</v>
      </c>
      <c r="Q14" s="2"/>
      <c r="R14" s="2"/>
      <c r="S14" s="2"/>
      <c r="T14" s="2"/>
    </row>
    <row r="15" spans="1:20" ht="15.75" customHeight="1">
      <c r="A15" s="341" t="s">
        <v>81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3"/>
      <c r="R15" s="2"/>
      <c r="S15" s="2"/>
      <c r="T15" s="2"/>
    </row>
    <row r="16" spans="1:20" ht="15.75">
      <c r="A16" s="79" t="s">
        <v>124</v>
      </c>
      <c r="B16" s="113">
        <v>4</v>
      </c>
      <c r="C16" s="113">
        <v>4</v>
      </c>
      <c r="D16" s="113">
        <v>6</v>
      </c>
      <c r="E16" s="113">
        <v>2</v>
      </c>
      <c r="F16" s="113">
        <v>60</v>
      </c>
      <c r="G16" s="113"/>
      <c r="H16" s="113">
        <v>3</v>
      </c>
      <c r="I16" s="113">
        <v>63</v>
      </c>
      <c r="J16" s="113"/>
      <c r="K16" s="113"/>
      <c r="L16" s="113"/>
      <c r="M16" s="113"/>
      <c r="N16" s="113"/>
      <c r="R16" s="2"/>
      <c r="S16" s="2"/>
      <c r="T16" s="2"/>
    </row>
    <row r="17" spans="1:18" ht="15.75">
      <c r="A17" s="72" t="s">
        <v>82</v>
      </c>
      <c r="B17" s="90">
        <v>4</v>
      </c>
      <c r="C17" s="90">
        <v>4</v>
      </c>
      <c r="D17" s="90">
        <v>6</v>
      </c>
      <c r="E17" s="90">
        <v>2</v>
      </c>
      <c r="F17" s="90">
        <v>57</v>
      </c>
      <c r="G17" s="114"/>
      <c r="H17" s="90"/>
      <c r="I17" s="90"/>
      <c r="J17" s="90"/>
      <c r="K17" s="90"/>
      <c r="L17" s="113"/>
      <c r="M17" s="113"/>
      <c r="N17" s="113"/>
      <c r="R17" s="2"/>
    </row>
    <row r="18" spans="1:18" ht="15.75">
      <c r="A18" s="72" t="s">
        <v>83</v>
      </c>
      <c r="B18" s="90">
        <v>4</v>
      </c>
      <c r="C18" s="90">
        <v>4</v>
      </c>
      <c r="D18" s="90">
        <v>4</v>
      </c>
      <c r="E18" s="90">
        <v>2</v>
      </c>
      <c r="F18" s="90">
        <v>69</v>
      </c>
      <c r="G18" s="90"/>
      <c r="H18" s="90"/>
      <c r="I18" s="90"/>
      <c r="J18" s="90"/>
      <c r="K18" s="90"/>
      <c r="L18" s="90"/>
      <c r="M18" s="90"/>
      <c r="N18" s="90"/>
      <c r="R18" s="2"/>
    </row>
    <row r="19" spans="1:18" ht="15.75">
      <c r="A19" s="72" t="s">
        <v>122</v>
      </c>
      <c r="B19" s="90">
        <v>3</v>
      </c>
      <c r="C19" s="90">
        <v>3</v>
      </c>
      <c r="D19" s="90">
        <v>4</v>
      </c>
      <c r="E19" s="90">
        <v>1</v>
      </c>
      <c r="F19" s="90">
        <v>25</v>
      </c>
      <c r="G19" s="90"/>
      <c r="H19" s="90"/>
      <c r="I19" s="90"/>
      <c r="J19" s="90"/>
      <c r="K19" s="90"/>
      <c r="L19" s="90"/>
      <c r="M19" s="90"/>
      <c r="N19" s="90"/>
      <c r="R19" s="2"/>
    </row>
    <row r="20" spans="1:18" ht="15.75">
      <c r="A20" s="71" t="s">
        <v>123</v>
      </c>
      <c r="B20" s="76">
        <v>4</v>
      </c>
      <c r="C20" s="76">
        <v>4</v>
      </c>
      <c r="D20" s="76">
        <v>1</v>
      </c>
      <c r="E20" s="76">
        <v>1</v>
      </c>
      <c r="F20" s="75">
        <v>31</v>
      </c>
      <c r="G20" s="76"/>
      <c r="H20" s="76">
        <v>1</v>
      </c>
      <c r="I20" s="76">
        <v>25</v>
      </c>
      <c r="J20" s="76"/>
      <c r="K20" s="76"/>
      <c r="L20" s="76"/>
      <c r="M20" s="76"/>
      <c r="N20" s="76"/>
      <c r="R20" s="2"/>
    </row>
    <row r="21" spans="1:17" ht="15.75">
      <c r="A21" s="71" t="s">
        <v>119</v>
      </c>
      <c r="B21" s="76">
        <v>5</v>
      </c>
      <c r="C21" s="76">
        <v>5</v>
      </c>
      <c r="D21" s="76">
        <v>12</v>
      </c>
      <c r="E21" s="76">
        <v>5</v>
      </c>
      <c r="F21" s="75">
        <v>121</v>
      </c>
      <c r="G21" s="76"/>
      <c r="H21" s="76"/>
      <c r="I21" s="76">
        <v>2</v>
      </c>
      <c r="J21" s="76"/>
      <c r="K21" s="76"/>
      <c r="L21" s="76"/>
      <c r="M21" s="76"/>
      <c r="N21" s="76"/>
      <c r="Q21" s="2"/>
    </row>
    <row r="22" spans="1:17" ht="15.75">
      <c r="A22" s="71" t="s">
        <v>84</v>
      </c>
      <c r="B22" s="76">
        <v>3</v>
      </c>
      <c r="C22" s="76">
        <v>3</v>
      </c>
      <c r="D22" s="76">
        <v>1</v>
      </c>
      <c r="E22" s="76">
        <v>1</v>
      </c>
      <c r="F22" s="75">
        <v>25</v>
      </c>
      <c r="G22" s="76"/>
      <c r="H22" s="76"/>
      <c r="I22" s="76">
        <v>18</v>
      </c>
      <c r="J22" s="76"/>
      <c r="K22" s="76"/>
      <c r="L22" s="76"/>
      <c r="M22" s="76"/>
      <c r="N22" s="76"/>
      <c r="Q22" s="2"/>
    </row>
    <row r="23" spans="1:17" ht="15.75">
      <c r="A23" s="71" t="s">
        <v>183</v>
      </c>
      <c r="B23" s="76">
        <v>3</v>
      </c>
      <c r="C23" s="76">
        <v>3</v>
      </c>
      <c r="D23" s="76">
        <v>4</v>
      </c>
      <c r="E23" s="76">
        <v>2</v>
      </c>
      <c r="F23" s="76">
        <v>42</v>
      </c>
      <c r="G23" s="76"/>
      <c r="H23" s="76"/>
      <c r="I23" s="76"/>
      <c r="J23" s="76"/>
      <c r="K23" s="76"/>
      <c r="L23" s="76"/>
      <c r="M23" s="76"/>
      <c r="N23" s="76"/>
      <c r="Q23" s="2"/>
    </row>
    <row r="24" spans="1:17" ht="15.75">
      <c r="A24" s="71" t="s">
        <v>86</v>
      </c>
      <c r="B24" s="76">
        <v>2</v>
      </c>
      <c r="C24" s="76">
        <v>2</v>
      </c>
      <c r="D24" s="76">
        <v>3</v>
      </c>
      <c r="E24" s="76">
        <v>1</v>
      </c>
      <c r="F24" s="76">
        <v>29</v>
      </c>
      <c r="G24" s="76"/>
      <c r="H24" s="76"/>
      <c r="I24" s="76"/>
      <c r="J24" s="76"/>
      <c r="K24" s="76"/>
      <c r="L24" s="76"/>
      <c r="M24" s="76"/>
      <c r="N24" s="76"/>
      <c r="Q24" s="2"/>
    </row>
    <row r="25" spans="1:14" ht="15.75">
      <c r="A25" s="71" t="s">
        <v>182</v>
      </c>
      <c r="B25" s="76">
        <v>5</v>
      </c>
      <c r="C25" s="76">
        <v>4</v>
      </c>
      <c r="D25" s="76">
        <v>6</v>
      </c>
      <c r="E25" s="76">
        <v>2</v>
      </c>
      <c r="F25" s="75">
        <v>43</v>
      </c>
      <c r="G25" s="76"/>
      <c r="H25" s="76"/>
      <c r="I25" s="76">
        <v>2</v>
      </c>
      <c r="J25" s="76"/>
      <c r="K25" s="76"/>
      <c r="L25" s="76"/>
      <c r="M25" s="76"/>
      <c r="N25" s="76"/>
    </row>
    <row r="26" spans="1:14" ht="15.75">
      <c r="A26" s="71" t="s">
        <v>88</v>
      </c>
      <c r="B26" s="76">
        <v>33</v>
      </c>
      <c r="C26" s="76">
        <v>33</v>
      </c>
      <c r="D26" s="76">
        <v>42</v>
      </c>
      <c r="E26" s="76">
        <v>22</v>
      </c>
      <c r="F26" s="75">
        <v>567</v>
      </c>
      <c r="G26" s="76"/>
      <c r="H26" s="115">
        <v>6</v>
      </c>
      <c r="I26" s="76">
        <v>145</v>
      </c>
      <c r="J26" s="76"/>
      <c r="K26" s="116"/>
      <c r="L26" s="116"/>
      <c r="M26" s="116"/>
      <c r="N26" s="76">
        <v>2</v>
      </c>
    </row>
    <row r="27" spans="1:19" ht="31.5">
      <c r="A27" s="81" t="s">
        <v>89</v>
      </c>
      <c r="B27" s="76">
        <v>23</v>
      </c>
      <c r="C27" s="76">
        <v>23</v>
      </c>
      <c r="D27" s="76">
        <v>56</v>
      </c>
      <c r="E27" s="76">
        <v>16</v>
      </c>
      <c r="F27" s="76">
        <v>414</v>
      </c>
      <c r="G27" s="84">
        <v>0</v>
      </c>
      <c r="H27" s="115">
        <v>1</v>
      </c>
      <c r="I27" s="76">
        <v>20</v>
      </c>
      <c r="J27" s="76">
        <v>0</v>
      </c>
      <c r="K27" s="76">
        <v>0</v>
      </c>
      <c r="L27" s="76"/>
      <c r="M27" s="76"/>
      <c r="N27" s="76">
        <v>0</v>
      </c>
      <c r="S27" s="2"/>
    </row>
    <row r="28" spans="1:19" ht="15.75">
      <c r="A28" s="81" t="s">
        <v>90</v>
      </c>
      <c r="B28" s="71"/>
      <c r="C28" s="71"/>
      <c r="D28" s="71"/>
      <c r="E28" s="71"/>
      <c r="F28" s="71"/>
      <c r="G28" s="81"/>
      <c r="H28" s="1">
        <v>7</v>
      </c>
      <c r="I28" s="1">
        <v>195</v>
      </c>
      <c r="J28" s="71"/>
      <c r="K28" s="71"/>
      <c r="L28" s="71"/>
      <c r="M28" s="71"/>
      <c r="N28" s="71"/>
      <c r="R28" s="2"/>
      <c r="S28" s="2"/>
    </row>
    <row r="29" spans="1:14" s="2" customFormat="1" ht="15.75">
      <c r="A29" s="81" t="s">
        <v>137</v>
      </c>
      <c r="B29" s="71"/>
      <c r="C29" s="71"/>
      <c r="D29" s="71"/>
      <c r="E29" s="71"/>
      <c r="F29" s="71"/>
      <c r="G29" s="81"/>
      <c r="H29" s="72">
        <v>4</v>
      </c>
      <c r="I29" s="71">
        <v>120</v>
      </c>
      <c r="J29" s="71"/>
      <c r="K29" s="71"/>
      <c r="L29" s="71">
        <v>4</v>
      </c>
      <c r="M29" s="71">
        <v>100</v>
      </c>
      <c r="N29" s="71"/>
    </row>
    <row r="30" spans="1:14" s="2" customFormat="1" ht="15.75">
      <c r="A30" s="81" t="s">
        <v>120</v>
      </c>
      <c r="B30" s="71"/>
      <c r="C30" s="71"/>
      <c r="D30" s="71"/>
      <c r="E30" s="71"/>
      <c r="F30" s="71"/>
      <c r="G30" s="81"/>
      <c r="H30" s="72">
        <v>40</v>
      </c>
      <c r="I30" s="71">
        <v>1002</v>
      </c>
      <c r="J30" s="71"/>
      <c r="K30" s="71"/>
      <c r="L30" s="71"/>
      <c r="M30" s="71"/>
      <c r="N30" s="71"/>
    </row>
    <row r="31" spans="1:19" ht="15.75">
      <c r="A31" s="82" t="s">
        <v>1</v>
      </c>
      <c r="B31" s="82">
        <v>93</v>
      </c>
      <c r="C31" s="82">
        <v>92</v>
      </c>
      <c r="D31" s="82">
        <v>145</v>
      </c>
      <c r="E31" s="82">
        <v>57</v>
      </c>
      <c r="F31" s="82">
        <v>1483</v>
      </c>
      <c r="G31" s="82">
        <v>0</v>
      </c>
      <c r="H31" s="82">
        <v>62</v>
      </c>
      <c r="I31" s="82">
        <v>1592</v>
      </c>
      <c r="J31" s="82"/>
      <c r="K31" s="82"/>
      <c r="L31" s="82">
        <v>4</v>
      </c>
      <c r="M31" s="82">
        <v>100</v>
      </c>
      <c r="N31" s="82">
        <v>2</v>
      </c>
      <c r="R31" s="2"/>
      <c r="S31" s="2"/>
    </row>
    <row r="32" spans="1:18" ht="15.75">
      <c r="A32" s="327" t="s">
        <v>91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9"/>
      <c r="R32" s="2"/>
    </row>
    <row r="33" spans="1:18" ht="15.75">
      <c r="A33" s="83" t="s">
        <v>92</v>
      </c>
      <c r="B33" s="90">
        <v>15</v>
      </c>
      <c r="C33" s="90">
        <v>15</v>
      </c>
      <c r="D33" s="90">
        <v>17</v>
      </c>
      <c r="E33" s="90"/>
      <c r="F33" s="90"/>
      <c r="G33" s="71"/>
      <c r="H33" s="71"/>
      <c r="I33" s="71"/>
      <c r="J33" s="71"/>
      <c r="K33" s="71"/>
      <c r="L33" s="71"/>
      <c r="M33" s="71"/>
      <c r="N33" s="71"/>
      <c r="R33" s="2"/>
    </row>
    <row r="34" spans="1:18" ht="15.75">
      <c r="A34" s="71" t="s">
        <v>93</v>
      </c>
      <c r="B34" s="76">
        <v>6</v>
      </c>
      <c r="C34" s="76">
        <v>6</v>
      </c>
      <c r="D34" s="76">
        <v>8</v>
      </c>
      <c r="E34" s="76">
        <v>2</v>
      </c>
      <c r="F34" s="76">
        <v>62</v>
      </c>
      <c r="G34" s="71"/>
      <c r="H34" s="71"/>
      <c r="I34" s="71"/>
      <c r="J34" s="71"/>
      <c r="K34" s="71"/>
      <c r="L34" s="71"/>
      <c r="M34" s="71"/>
      <c r="N34" s="71"/>
      <c r="R34" s="2"/>
    </row>
    <row r="35" spans="1:14" s="2" customFormat="1" ht="15.75">
      <c r="A35" s="82" t="s">
        <v>118</v>
      </c>
      <c r="B35" s="76"/>
      <c r="C35" s="76"/>
      <c r="D35" s="76"/>
      <c r="E35" s="76"/>
      <c r="F35" s="76"/>
      <c r="G35" s="71"/>
      <c r="H35" s="71"/>
      <c r="I35" s="71"/>
      <c r="J35" s="71">
        <v>6</v>
      </c>
      <c r="K35" s="71">
        <v>159</v>
      </c>
      <c r="L35" s="71"/>
      <c r="M35" s="71"/>
      <c r="N35" s="71"/>
    </row>
    <row r="36" spans="1:18" ht="15.75">
      <c r="A36" s="71" t="s">
        <v>94</v>
      </c>
      <c r="B36" s="120">
        <v>3</v>
      </c>
      <c r="C36" s="120">
        <v>3</v>
      </c>
      <c r="D36" s="120">
        <v>3</v>
      </c>
      <c r="E36" s="157">
        <v>1</v>
      </c>
      <c r="F36" s="120">
        <v>38</v>
      </c>
      <c r="G36" s="71"/>
      <c r="H36" s="71"/>
      <c r="I36" s="71"/>
      <c r="J36" s="71"/>
      <c r="K36" s="71"/>
      <c r="L36" s="71"/>
      <c r="M36" s="71"/>
      <c r="N36" s="71"/>
      <c r="R36" s="2"/>
    </row>
    <row r="37" spans="1:14" s="2" customFormat="1" ht="15.75">
      <c r="A37" s="82" t="s">
        <v>118</v>
      </c>
      <c r="B37" s="76"/>
      <c r="C37" s="76"/>
      <c r="D37" s="76"/>
      <c r="E37" s="76"/>
      <c r="F37" s="76"/>
      <c r="G37" s="71"/>
      <c r="H37" s="71"/>
      <c r="I37" s="71"/>
      <c r="J37" s="71">
        <v>4</v>
      </c>
      <c r="K37" s="71">
        <v>110</v>
      </c>
      <c r="L37" s="71"/>
      <c r="M37" s="71"/>
      <c r="N37" s="71"/>
    </row>
    <row r="38" spans="1:18" ht="15.75">
      <c r="A38" s="71" t="s">
        <v>95</v>
      </c>
      <c r="B38" s="76">
        <v>4</v>
      </c>
      <c r="C38" s="76">
        <v>4</v>
      </c>
      <c r="D38" s="76">
        <v>4</v>
      </c>
      <c r="E38" s="76">
        <v>2</v>
      </c>
      <c r="F38" s="76">
        <v>41</v>
      </c>
      <c r="G38" s="71"/>
      <c r="H38" s="71"/>
      <c r="I38" s="71"/>
      <c r="J38" s="96"/>
      <c r="K38" s="96"/>
      <c r="L38" s="71">
        <v>1</v>
      </c>
      <c r="M38" s="71">
        <v>24</v>
      </c>
      <c r="N38" s="71"/>
      <c r="R38" s="2"/>
    </row>
    <row r="39" spans="1:14" s="2" customFormat="1" ht="15.75">
      <c r="A39" s="82" t="s">
        <v>118</v>
      </c>
      <c r="B39" s="76"/>
      <c r="C39" s="76"/>
      <c r="D39" s="76"/>
      <c r="E39" s="76"/>
      <c r="F39" s="76"/>
      <c r="G39" s="71"/>
      <c r="H39" s="71"/>
      <c r="I39" s="71"/>
      <c r="J39" s="71">
        <v>4</v>
      </c>
      <c r="K39" s="71">
        <v>99</v>
      </c>
      <c r="L39" s="71"/>
      <c r="M39" s="71"/>
      <c r="N39" s="71"/>
    </row>
    <row r="40" spans="1:18" ht="15.75">
      <c r="A40" s="71" t="s">
        <v>96</v>
      </c>
      <c r="B40" s="70">
        <v>5</v>
      </c>
      <c r="C40" s="70">
        <v>5</v>
      </c>
      <c r="D40" s="70">
        <v>12</v>
      </c>
      <c r="E40" s="70">
        <v>4</v>
      </c>
      <c r="F40" s="93">
        <v>149</v>
      </c>
      <c r="G40" s="69"/>
      <c r="H40" s="69"/>
      <c r="I40" s="74">
        <v>2</v>
      </c>
      <c r="J40" s="73"/>
      <c r="K40" s="73"/>
      <c r="L40" s="90"/>
      <c r="M40" s="71"/>
      <c r="N40" s="71">
        <v>2</v>
      </c>
      <c r="R40" s="2"/>
    </row>
    <row r="41" spans="1:14" s="2" customFormat="1" ht="15.75">
      <c r="A41" s="82" t="s">
        <v>118</v>
      </c>
      <c r="B41" s="70"/>
      <c r="C41" s="70"/>
      <c r="D41" s="70"/>
      <c r="E41" s="70"/>
      <c r="F41" s="93"/>
      <c r="G41" s="69"/>
      <c r="H41" s="69"/>
      <c r="I41" s="74"/>
      <c r="J41" s="73">
        <v>12</v>
      </c>
      <c r="K41" s="73">
        <v>349</v>
      </c>
      <c r="L41" s="90"/>
      <c r="M41" s="71"/>
      <c r="N41" s="71"/>
    </row>
    <row r="42" spans="1:18" ht="15.75">
      <c r="A42" s="71" t="s">
        <v>97</v>
      </c>
      <c r="B42" s="76">
        <v>3</v>
      </c>
      <c r="C42" s="76">
        <v>3</v>
      </c>
      <c r="D42" s="76">
        <v>3</v>
      </c>
      <c r="E42" s="76">
        <v>1</v>
      </c>
      <c r="F42" s="76">
        <v>40</v>
      </c>
      <c r="G42" s="71"/>
      <c r="H42" s="71"/>
      <c r="I42" s="76">
        <v>1</v>
      </c>
      <c r="J42" s="71"/>
      <c r="K42" s="71"/>
      <c r="L42" s="71"/>
      <c r="M42" s="71"/>
      <c r="N42" s="71">
        <v>1</v>
      </c>
      <c r="Q42" s="2" t="s">
        <v>116</v>
      </c>
      <c r="R42" s="2"/>
    </row>
    <row r="43" spans="1:14" s="2" customFormat="1" ht="15.75">
      <c r="A43" s="82" t="s">
        <v>118</v>
      </c>
      <c r="B43" s="71"/>
      <c r="C43" s="71"/>
      <c r="D43" s="71"/>
      <c r="E43" s="71"/>
      <c r="F43" s="71"/>
      <c r="G43" s="71"/>
      <c r="H43" s="71"/>
      <c r="I43" s="71"/>
      <c r="J43" s="71">
        <v>8</v>
      </c>
      <c r="K43" s="71">
        <v>134</v>
      </c>
      <c r="L43" s="71"/>
      <c r="M43" s="71"/>
      <c r="N43" s="96"/>
    </row>
    <row r="44" spans="1:18" ht="15.75">
      <c r="A44" s="82" t="s">
        <v>1</v>
      </c>
      <c r="B44" s="82">
        <v>36</v>
      </c>
      <c r="C44" s="82">
        <v>36</v>
      </c>
      <c r="D44" s="82">
        <v>47</v>
      </c>
      <c r="E44" s="82">
        <v>10</v>
      </c>
      <c r="F44" s="82">
        <v>330</v>
      </c>
      <c r="G44" s="82"/>
      <c r="H44" s="82"/>
      <c r="I44" s="82">
        <v>3</v>
      </c>
      <c r="J44" s="82">
        <v>33</v>
      </c>
      <c r="K44" s="78">
        <v>851</v>
      </c>
      <c r="L44" s="82"/>
      <c r="M44" s="82"/>
      <c r="N44" s="82">
        <v>3</v>
      </c>
      <c r="R44" s="2"/>
    </row>
    <row r="45" spans="1:18" ht="15.75" customHeight="1">
      <c r="A45" s="330" t="s">
        <v>117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117"/>
      <c r="M45" s="117"/>
      <c r="N45" s="71"/>
      <c r="R45" s="2"/>
    </row>
    <row r="46" spans="1:18" ht="19.5" customHeight="1">
      <c r="A46" s="154" t="s">
        <v>98</v>
      </c>
      <c r="B46" s="70">
        <v>2</v>
      </c>
      <c r="C46" s="70">
        <v>2</v>
      </c>
      <c r="D46" s="70">
        <v>4</v>
      </c>
      <c r="E46" s="70">
        <v>4</v>
      </c>
      <c r="F46" s="93">
        <v>160</v>
      </c>
      <c r="G46" s="74"/>
      <c r="H46" s="70">
        <v>2</v>
      </c>
      <c r="I46" s="70">
        <v>62</v>
      </c>
      <c r="J46" s="81"/>
      <c r="K46" s="81"/>
      <c r="L46" s="81"/>
      <c r="M46" s="81"/>
      <c r="N46" s="71"/>
      <c r="Q46" s="2"/>
      <c r="R46" s="2"/>
    </row>
    <row r="47" spans="1:14" s="2" customFormat="1" ht="21" customHeight="1">
      <c r="A47" s="81" t="s">
        <v>184</v>
      </c>
      <c r="B47" s="84"/>
      <c r="C47" s="84"/>
      <c r="D47" s="84"/>
      <c r="E47" s="84"/>
      <c r="F47" s="84"/>
      <c r="G47" s="84"/>
      <c r="H47" s="84">
        <v>1</v>
      </c>
      <c r="I47" s="84">
        <v>21</v>
      </c>
      <c r="J47" s="81"/>
      <c r="K47" s="81"/>
      <c r="L47" s="81"/>
      <c r="M47" s="81"/>
      <c r="N47" s="71"/>
    </row>
    <row r="48" spans="1:17" ht="31.5">
      <c r="A48" s="81" t="s">
        <v>99</v>
      </c>
      <c r="B48" s="84"/>
      <c r="C48" s="81"/>
      <c r="D48" s="85"/>
      <c r="E48" s="85"/>
      <c r="F48" s="85"/>
      <c r="G48" s="85"/>
      <c r="H48" s="81">
        <v>6</v>
      </c>
      <c r="I48" s="84">
        <v>115</v>
      </c>
      <c r="J48" s="1"/>
      <c r="K48" s="81"/>
      <c r="L48" s="81"/>
      <c r="M48" s="81"/>
      <c r="N48" s="82"/>
      <c r="Q48" s="2"/>
    </row>
    <row r="49" spans="1:18" ht="15.75">
      <c r="A49" s="81" t="s">
        <v>100</v>
      </c>
      <c r="B49" s="84"/>
      <c r="C49" s="81"/>
      <c r="D49" s="85"/>
      <c r="E49" s="85"/>
      <c r="F49" s="85"/>
      <c r="G49" s="85"/>
      <c r="H49" s="81">
        <v>4</v>
      </c>
      <c r="I49" s="84">
        <v>136</v>
      </c>
      <c r="J49" s="1"/>
      <c r="K49" s="81"/>
      <c r="L49" s="81"/>
      <c r="M49" s="81"/>
      <c r="N49" s="82"/>
      <c r="Q49" s="2"/>
      <c r="R49" s="2"/>
    </row>
    <row r="50" spans="1:17" ht="15.75">
      <c r="A50" s="81" t="s">
        <v>138</v>
      </c>
      <c r="B50" s="84"/>
      <c r="C50" s="81"/>
      <c r="D50" s="85"/>
      <c r="E50" s="85"/>
      <c r="F50" s="85"/>
      <c r="G50" s="85"/>
      <c r="H50" s="81">
        <v>5</v>
      </c>
      <c r="I50" s="84">
        <v>147</v>
      </c>
      <c r="J50" s="1"/>
      <c r="K50" s="81"/>
      <c r="L50" s="81"/>
      <c r="M50" s="81"/>
      <c r="N50" s="82"/>
      <c r="Q50" s="2"/>
    </row>
    <row r="51" spans="1:17" ht="15.75">
      <c r="A51" s="81" t="s">
        <v>101</v>
      </c>
      <c r="B51" s="84"/>
      <c r="C51" s="81"/>
      <c r="D51" s="85"/>
      <c r="E51" s="85"/>
      <c r="F51" s="85"/>
      <c r="G51" s="85"/>
      <c r="H51" s="81"/>
      <c r="I51" s="81"/>
      <c r="J51" s="81"/>
      <c r="K51" s="81"/>
      <c r="L51" s="81"/>
      <c r="M51" s="81"/>
      <c r="N51" s="82"/>
      <c r="Q51" s="2"/>
    </row>
    <row r="52" spans="1:17" ht="15.75">
      <c r="A52" s="85" t="s">
        <v>1</v>
      </c>
      <c r="B52" s="78">
        <v>2</v>
      </c>
      <c r="C52" s="78">
        <v>2</v>
      </c>
      <c r="D52" s="78">
        <v>4</v>
      </c>
      <c r="E52" s="78">
        <v>4</v>
      </c>
      <c r="F52" s="78">
        <v>160</v>
      </c>
      <c r="G52" s="78"/>
      <c r="H52" s="78">
        <v>18</v>
      </c>
      <c r="I52" s="78">
        <v>481</v>
      </c>
      <c r="J52" s="78"/>
      <c r="K52" s="78"/>
      <c r="L52" s="78"/>
      <c r="M52" s="78"/>
      <c r="N52" s="78"/>
      <c r="Q52" s="2"/>
    </row>
    <row r="53" spans="1:17" ht="15.75" customHeight="1">
      <c r="A53" s="89"/>
      <c r="B53" s="331" t="s">
        <v>102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2"/>
      <c r="Q53" s="2"/>
    </row>
    <row r="54" spans="1:14" ht="15.75">
      <c r="A54" s="92" t="s">
        <v>103</v>
      </c>
      <c r="B54" s="70">
        <v>8</v>
      </c>
      <c r="C54" s="70">
        <v>8</v>
      </c>
      <c r="D54" s="70">
        <v>12</v>
      </c>
      <c r="E54" s="70">
        <v>2</v>
      </c>
      <c r="F54" s="155">
        <v>48</v>
      </c>
      <c r="G54" s="74">
        <v>48</v>
      </c>
      <c r="H54" s="84"/>
      <c r="I54" s="84"/>
      <c r="J54" s="84"/>
      <c r="K54" s="84"/>
      <c r="L54" s="84"/>
      <c r="M54" s="84"/>
      <c r="N54" s="84">
        <v>1</v>
      </c>
    </row>
    <row r="55" spans="1:14" s="2" customFormat="1" ht="15.75">
      <c r="A55" s="153" t="s">
        <v>0</v>
      </c>
      <c r="B55" s="70"/>
      <c r="C55" s="70"/>
      <c r="D55" s="70"/>
      <c r="E55" s="70"/>
      <c r="F55" s="93"/>
      <c r="G55" s="74"/>
      <c r="H55" s="84"/>
      <c r="I55" s="84"/>
      <c r="J55" s="84">
        <v>4</v>
      </c>
      <c r="K55" s="84">
        <v>95</v>
      </c>
      <c r="L55" s="84"/>
      <c r="M55" s="84"/>
      <c r="N55" s="84"/>
    </row>
    <row r="56" spans="1:14" ht="15.75">
      <c r="A56" s="81" t="s">
        <v>114</v>
      </c>
      <c r="B56" s="70">
        <v>15</v>
      </c>
      <c r="C56" s="70">
        <v>14</v>
      </c>
      <c r="D56" s="70">
        <v>40</v>
      </c>
      <c r="E56" s="70"/>
      <c r="F56" s="93">
        <v>616</v>
      </c>
      <c r="G56" s="74">
        <v>3</v>
      </c>
      <c r="H56" s="74">
        <v>6</v>
      </c>
      <c r="I56" s="74">
        <v>90</v>
      </c>
      <c r="J56" s="84"/>
      <c r="K56" s="84"/>
      <c r="L56" s="84"/>
      <c r="M56" s="84"/>
      <c r="N56" s="84"/>
    </row>
    <row r="57" spans="1:14" ht="15.75">
      <c r="A57" s="81" t="s">
        <v>115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 s="2" customFormat="1" ht="15.75">
      <c r="A58" s="81" t="s">
        <v>80</v>
      </c>
      <c r="B58" s="84">
        <v>2</v>
      </c>
      <c r="C58" s="84">
        <v>2</v>
      </c>
      <c r="D58" s="84">
        <v>2</v>
      </c>
      <c r="E58" s="84">
        <v>2</v>
      </c>
      <c r="F58" s="88">
        <v>61</v>
      </c>
      <c r="G58" s="84"/>
      <c r="H58" s="84"/>
      <c r="I58" s="84"/>
      <c r="J58" s="84"/>
      <c r="K58" s="84"/>
      <c r="L58" s="84"/>
      <c r="M58" s="84"/>
      <c r="N58" s="84"/>
    </row>
    <row r="59" spans="1:14" ht="15.75">
      <c r="A59" s="81" t="s">
        <v>1</v>
      </c>
      <c r="B59" s="88">
        <v>25</v>
      </c>
      <c r="C59" s="88">
        <v>24</v>
      </c>
      <c r="D59" s="88">
        <v>54</v>
      </c>
      <c r="E59" s="88">
        <v>2</v>
      </c>
      <c r="F59" s="88">
        <v>109</v>
      </c>
      <c r="G59" s="88">
        <v>52</v>
      </c>
      <c r="H59" s="88">
        <v>6</v>
      </c>
      <c r="I59" s="88">
        <v>90</v>
      </c>
      <c r="J59" s="88">
        <v>4</v>
      </c>
      <c r="K59" s="88">
        <v>95</v>
      </c>
      <c r="L59" s="88"/>
      <c r="M59" s="88"/>
      <c r="N59" s="88">
        <v>1</v>
      </c>
    </row>
    <row r="60" spans="1:18" ht="15.75" customHeight="1">
      <c r="A60" s="330" t="s">
        <v>121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2"/>
      <c r="R60" s="2"/>
    </row>
    <row r="61" spans="1:17" ht="15.75">
      <c r="A61" s="80" t="s">
        <v>104</v>
      </c>
      <c r="B61" s="71"/>
      <c r="C61" s="71"/>
      <c r="D61" s="71"/>
      <c r="E61" s="71"/>
      <c r="F61" s="93">
        <v>13</v>
      </c>
      <c r="G61" s="71"/>
      <c r="H61" s="71">
        <v>1</v>
      </c>
      <c r="I61" s="71">
        <v>7</v>
      </c>
      <c r="J61" s="71">
        <v>4</v>
      </c>
      <c r="K61" s="71">
        <v>100</v>
      </c>
      <c r="L61" s="71"/>
      <c r="M61" s="71"/>
      <c r="N61" s="71"/>
      <c r="Q61" s="2"/>
    </row>
    <row r="62" spans="1:18" ht="15.75">
      <c r="A62" s="81" t="s">
        <v>105</v>
      </c>
      <c r="B62" s="71">
        <v>19</v>
      </c>
      <c r="C62" s="71">
        <v>19</v>
      </c>
      <c r="D62" s="71">
        <v>19</v>
      </c>
      <c r="E62" s="71">
        <v>4</v>
      </c>
      <c r="F62" s="155">
        <v>123</v>
      </c>
      <c r="G62" s="71"/>
      <c r="H62" s="71"/>
      <c r="I62" s="71"/>
      <c r="J62" s="82"/>
      <c r="K62" s="82"/>
      <c r="L62" s="82"/>
      <c r="M62" s="82"/>
      <c r="N62" s="71"/>
      <c r="Q62" s="2"/>
      <c r="R62" s="2"/>
    </row>
    <row r="63" spans="1:18" ht="15.75">
      <c r="A63" s="81" t="s">
        <v>106</v>
      </c>
      <c r="B63" s="71"/>
      <c r="C63" s="71"/>
      <c r="D63" s="71"/>
      <c r="E63" s="71"/>
      <c r="F63" s="149">
        <v>153</v>
      </c>
      <c r="G63" s="71"/>
      <c r="H63" s="71"/>
      <c r="I63" s="71"/>
      <c r="J63" s="71"/>
      <c r="K63" s="71"/>
      <c r="L63" s="71"/>
      <c r="M63" s="71"/>
      <c r="N63" s="71"/>
      <c r="Q63" s="2"/>
      <c r="R63" s="2"/>
    </row>
    <row r="64" spans="1:18" ht="15.75">
      <c r="A64" s="82" t="s">
        <v>1</v>
      </c>
      <c r="B64" s="82">
        <v>19</v>
      </c>
      <c r="C64" s="82">
        <v>19</v>
      </c>
      <c r="D64" s="82">
        <v>19</v>
      </c>
      <c r="E64" s="82">
        <v>4</v>
      </c>
      <c r="F64" s="86">
        <v>123</v>
      </c>
      <c r="G64" s="82"/>
      <c r="H64" s="82">
        <v>1</v>
      </c>
      <c r="I64" s="82">
        <v>7</v>
      </c>
      <c r="J64" s="82">
        <v>4</v>
      </c>
      <c r="K64" s="82">
        <v>100</v>
      </c>
      <c r="L64" s="82"/>
      <c r="M64" s="82"/>
      <c r="N64" s="82"/>
      <c r="Q64" s="2"/>
      <c r="R64" s="2"/>
    </row>
    <row r="65" spans="1:18" ht="15.75">
      <c r="A65" s="330" t="s">
        <v>107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2"/>
      <c r="Q65" s="2"/>
      <c r="R65" s="2"/>
    </row>
    <row r="66" spans="1:14" ht="15.75">
      <c r="A66" s="81" t="s">
        <v>108</v>
      </c>
      <c r="B66" s="71">
        <v>5</v>
      </c>
      <c r="C66" s="71">
        <v>5</v>
      </c>
      <c r="D66" s="71">
        <v>7</v>
      </c>
      <c r="E66" s="71"/>
      <c r="F66" s="71">
        <v>9</v>
      </c>
      <c r="G66" s="71">
        <v>20</v>
      </c>
      <c r="H66" s="71"/>
      <c r="I66" s="71"/>
      <c r="J66" s="71"/>
      <c r="K66" s="71"/>
      <c r="L66" s="71"/>
      <c r="M66" s="71"/>
      <c r="N66" s="71"/>
    </row>
    <row r="67" spans="1:14" ht="15.75">
      <c r="A67" s="81" t="s">
        <v>109</v>
      </c>
      <c r="B67" s="71"/>
      <c r="C67" s="71"/>
      <c r="D67" s="71"/>
      <c r="E67" s="71">
        <v>2</v>
      </c>
      <c r="F67" s="71">
        <v>49</v>
      </c>
      <c r="G67" s="71"/>
      <c r="H67" s="71">
        <v>1</v>
      </c>
      <c r="I67" s="71">
        <v>15</v>
      </c>
      <c r="J67" s="71"/>
      <c r="K67" s="71"/>
      <c r="L67" s="71"/>
      <c r="M67" s="71"/>
      <c r="N67" s="71">
        <v>1</v>
      </c>
    </row>
    <row r="68" spans="1:14" ht="15.75">
      <c r="A68" s="81" t="s">
        <v>110</v>
      </c>
      <c r="B68" s="71"/>
      <c r="C68" s="71"/>
      <c r="D68" s="71"/>
      <c r="E68" s="71"/>
      <c r="F68" s="71">
        <v>6</v>
      </c>
      <c r="G68" s="71"/>
      <c r="H68" s="71"/>
      <c r="I68" s="71"/>
      <c r="J68" s="71"/>
      <c r="K68" s="71"/>
      <c r="L68" s="71"/>
      <c r="M68" s="71"/>
      <c r="N68" s="71"/>
    </row>
    <row r="69" spans="1:14" ht="15.75">
      <c r="A69" s="71" t="s">
        <v>1</v>
      </c>
      <c r="B69" s="82">
        <v>5</v>
      </c>
      <c r="C69" s="82">
        <v>5</v>
      </c>
      <c r="D69" s="82">
        <v>7</v>
      </c>
      <c r="E69" s="82">
        <v>2</v>
      </c>
      <c r="F69" s="82">
        <v>64</v>
      </c>
      <c r="G69" s="87">
        <v>20</v>
      </c>
      <c r="H69" s="82">
        <v>1</v>
      </c>
      <c r="I69" s="82">
        <v>15</v>
      </c>
      <c r="J69" s="82"/>
      <c r="K69" s="82"/>
      <c r="L69" s="82"/>
      <c r="M69" s="82"/>
      <c r="N69" s="82">
        <v>1</v>
      </c>
    </row>
    <row r="70" spans="1:14" ht="15.75" customHeight="1">
      <c r="A70" s="330" t="s">
        <v>111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2"/>
    </row>
    <row r="71" spans="1:14" ht="15.75">
      <c r="A71" s="59" t="s">
        <v>112</v>
      </c>
      <c r="B71" s="71">
        <v>10</v>
      </c>
      <c r="C71" s="71">
        <v>10</v>
      </c>
      <c r="D71" s="81">
        <v>10</v>
      </c>
      <c r="E71" s="81"/>
      <c r="F71" s="71">
        <v>347</v>
      </c>
      <c r="G71" s="81"/>
      <c r="H71" s="81">
        <v>4</v>
      </c>
      <c r="I71" s="71">
        <v>103</v>
      </c>
      <c r="J71" s="71">
        <v>4</v>
      </c>
      <c r="K71" s="71">
        <v>140</v>
      </c>
      <c r="L71" s="96"/>
      <c r="M71" s="96"/>
      <c r="N71" s="71"/>
    </row>
    <row r="72" spans="1:14" ht="15.75">
      <c r="A72" s="82" t="s">
        <v>1</v>
      </c>
      <c r="B72" s="82">
        <v>10</v>
      </c>
      <c r="C72" s="82">
        <v>10</v>
      </c>
      <c r="D72" s="82">
        <v>10</v>
      </c>
      <c r="E72" s="82"/>
      <c r="F72" s="82">
        <v>347</v>
      </c>
      <c r="G72" s="82"/>
      <c r="H72" s="85">
        <v>4</v>
      </c>
      <c r="I72" s="82">
        <v>103</v>
      </c>
      <c r="J72" s="85">
        <v>4</v>
      </c>
      <c r="K72" s="85">
        <v>140</v>
      </c>
      <c r="L72" s="97"/>
      <c r="M72" s="97"/>
      <c r="N72" s="82"/>
    </row>
    <row r="73" spans="1:14" ht="15.75">
      <c r="A73" s="326" t="s">
        <v>113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</row>
    <row r="74" spans="1:14" ht="15.75">
      <c r="A74" s="91" t="s">
        <v>114</v>
      </c>
      <c r="B74" s="70">
        <v>7</v>
      </c>
      <c r="C74" s="70">
        <v>7</v>
      </c>
      <c r="D74" s="70">
        <v>7</v>
      </c>
      <c r="E74" s="70">
        <v>0</v>
      </c>
      <c r="F74" s="93">
        <v>0</v>
      </c>
      <c r="G74" s="74">
        <v>0</v>
      </c>
      <c r="H74" s="70">
        <v>2</v>
      </c>
      <c r="I74" s="70">
        <v>9</v>
      </c>
      <c r="J74" s="70">
        <v>0</v>
      </c>
      <c r="K74" s="70">
        <v>0</v>
      </c>
      <c r="L74" s="70"/>
      <c r="M74" s="70"/>
      <c r="N74" s="94">
        <v>0</v>
      </c>
    </row>
    <row r="75" spans="1:14" ht="15.75">
      <c r="A75" s="72" t="s">
        <v>115</v>
      </c>
      <c r="B75" s="70">
        <v>5</v>
      </c>
      <c r="C75" s="70">
        <v>5</v>
      </c>
      <c r="D75" s="70">
        <v>5</v>
      </c>
      <c r="E75" s="70">
        <v>0</v>
      </c>
      <c r="F75" s="93">
        <v>0</v>
      </c>
      <c r="G75" s="74">
        <v>0</v>
      </c>
      <c r="H75" s="74">
        <v>9</v>
      </c>
      <c r="I75" s="74">
        <v>91</v>
      </c>
      <c r="J75" s="73">
        <v>0</v>
      </c>
      <c r="K75" s="73">
        <v>0</v>
      </c>
      <c r="L75" s="73"/>
      <c r="M75" s="73"/>
      <c r="N75" s="95">
        <v>0</v>
      </c>
    </row>
    <row r="76" spans="1:14" s="100" customFormat="1" ht="15.75">
      <c r="A76" s="87" t="s">
        <v>1</v>
      </c>
      <c r="B76" s="152">
        <f>SUM(B74:B75)</f>
        <v>12</v>
      </c>
      <c r="C76" s="152">
        <f aca="true" t="shared" si="0" ref="C76:N76">SUM(C74:C75)</f>
        <v>12</v>
      </c>
      <c r="D76" s="152">
        <f t="shared" si="0"/>
        <v>12</v>
      </c>
      <c r="E76" s="152">
        <f t="shared" si="0"/>
        <v>0</v>
      </c>
      <c r="F76" s="152">
        <f t="shared" si="0"/>
        <v>0</v>
      </c>
      <c r="G76" s="152">
        <f t="shared" si="0"/>
        <v>0</v>
      </c>
      <c r="H76" s="152">
        <f t="shared" si="0"/>
        <v>11</v>
      </c>
      <c r="I76" s="152">
        <f t="shared" si="0"/>
        <v>100</v>
      </c>
      <c r="J76" s="152">
        <f t="shared" si="0"/>
        <v>0</v>
      </c>
      <c r="K76" s="152">
        <f t="shared" si="0"/>
        <v>0</v>
      </c>
      <c r="L76" s="152"/>
      <c r="M76" s="152"/>
      <c r="N76" s="152">
        <f t="shared" si="0"/>
        <v>0</v>
      </c>
    </row>
    <row r="77" spans="1:14" s="2" customFormat="1" ht="19.5" customHeight="1">
      <c r="A77" s="323" t="s">
        <v>174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5"/>
    </row>
    <row r="78" spans="1:14" s="2" customFormat="1" ht="20.25" customHeight="1">
      <c r="A78" s="118" t="s">
        <v>175</v>
      </c>
      <c r="B78" s="70">
        <v>1</v>
      </c>
      <c r="C78" s="70">
        <v>1</v>
      </c>
      <c r="D78" s="70">
        <v>1</v>
      </c>
      <c r="E78" s="70">
        <v>17</v>
      </c>
      <c r="F78" s="152">
        <v>17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/>
      <c r="M78" s="70"/>
      <c r="N78" s="70">
        <v>1</v>
      </c>
    </row>
    <row r="79" spans="1:14" s="100" customFormat="1" ht="15">
      <c r="A79" s="3" t="s">
        <v>1</v>
      </c>
      <c r="B79" s="3">
        <v>1</v>
      </c>
      <c r="C79" s="3">
        <v>1</v>
      </c>
      <c r="D79" s="3">
        <v>1</v>
      </c>
      <c r="E79" s="3">
        <v>17</v>
      </c>
      <c r="F79" s="3">
        <v>17</v>
      </c>
      <c r="G79" s="3"/>
      <c r="H79" s="3"/>
      <c r="I79" s="3"/>
      <c r="J79" s="3"/>
      <c r="K79" s="3"/>
      <c r="L79" s="3"/>
      <c r="M79" s="3"/>
      <c r="N79" s="3">
        <v>1</v>
      </c>
    </row>
    <row r="80" spans="1:14" s="161" customFormat="1" ht="15.75">
      <c r="A80" s="138" t="s">
        <v>162</v>
      </c>
      <c r="B80" s="137">
        <v>220</v>
      </c>
      <c r="C80" s="137">
        <v>213</v>
      </c>
      <c r="D80" s="137">
        <v>339</v>
      </c>
      <c r="E80" s="137">
        <v>98</v>
      </c>
      <c r="F80" s="137">
        <v>2845</v>
      </c>
      <c r="G80" s="137">
        <v>72</v>
      </c>
      <c r="H80" s="137">
        <v>106</v>
      </c>
      <c r="I80" s="137">
        <v>2411</v>
      </c>
      <c r="J80" s="137">
        <v>101</v>
      </c>
      <c r="K80" s="137">
        <v>2726</v>
      </c>
      <c r="L80" s="137">
        <v>47</v>
      </c>
      <c r="M80" s="137">
        <v>1162</v>
      </c>
      <c r="N80" s="137">
        <v>11</v>
      </c>
    </row>
    <row r="81" spans="1:14" s="2" customFormat="1" ht="39.75" customHeight="1">
      <c r="A81" s="318" t="s">
        <v>210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s="2" customFormat="1" ht="15">
      <c r="A82" s="1" t="s">
        <v>205</v>
      </c>
      <c r="B82" s="1"/>
      <c r="C82" s="1"/>
      <c r="D82" s="1"/>
      <c r="E82" s="1"/>
      <c r="F82" s="1"/>
      <c r="G82" s="1"/>
      <c r="H82" s="1">
        <v>1</v>
      </c>
      <c r="I82" s="1">
        <v>33</v>
      </c>
      <c r="J82" s="1"/>
      <c r="K82" s="1"/>
      <c r="L82" s="1"/>
      <c r="M82" s="1"/>
      <c r="N82" s="1"/>
    </row>
    <row r="83" spans="1:14" s="2" customFormat="1" ht="23.25" customHeight="1">
      <c r="A83" s="25" t="s">
        <v>206</v>
      </c>
      <c r="B83" s="25"/>
      <c r="C83" s="25"/>
      <c r="D83" s="25"/>
      <c r="E83" s="25"/>
      <c r="F83" s="25"/>
      <c r="G83" s="25"/>
      <c r="H83" s="25">
        <v>2</v>
      </c>
      <c r="I83" s="25">
        <v>58</v>
      </c>
      <c r="J83" s="25"/>
      <c r="K83" s="25"/>
      <c r="L83" s="25"/>
      <c r="M83" s="25"/>
      <c r="N83" s="25"/>
    </row>
    <row r="84" spans="1:14" s="2" customFormat="1" ht="15">
      <c r="A84" s="25" t="s">
        <v>163</v>
      </c>
      <c r="B84" s="25"/>
      <c r="C84" s="25"/>
      <c r="D84" s="25"/>
      <c r="E84" s="25"/>
      <c r="F84" s="25"/>
      <c r="G84" s="25"/>
      <c r="H84" s="25">
        <v>1</v>
      </c>
      <c r="I84" s="25">
        <v>24</v>
      </c>
      <c r="J84" s="25"/>
      <c r="K84" s="25"/>
      <c r="L84" s="25"/>
      <c r="M84" s="25"/>
      <c r="N84" s="25"/>
    </row>
    <row r="85" spans="1:14" s="2" customFormat="1" ht="30">
      <c r="A85" s="150" t="s">
        <v>207</v>
      </c>
      <c r="B85" s="25"/>
      <c r="C85" s="25"/>
      <c r="D85" s="25"/>
      <c r="E85" s="25"/>
      <c r="F85" s="25"/>
      <c r="G85" s="25"/>
      <c r="H85" s="25">
        <v>2</v>
      </c>
      <c r="I85" s="25">
        <v>47</v>
      </c>
      <c r="J85" s="25"/>
      <c r="K85" s="25"/>
      <c r="L85" s="25"/>
      <c r="M85" s="25"/>
      <c r="N85" s="25"/>
    </row>
    <row r="86" spans="1:14" s="2" customFormat="1" ht="30">
      <c r="A86" s="151" t="s">
        <v>208</v>
      </c>
      <c r="B86" s="25"/>
      <c r="C86" s="25"/>
      <c r="D86" s="25"/>
      <c r="E86" s="25"/>
      <c r="F86" s="25"/>
      <c r="G86" s="25"/>
      <c r="H86" s="25">
        <v>1</v>
      </c>
      <c r="I86" s="25">
        <v>22</v>
      </c>
      <c r="J86" s="25"/>
      <c r="K86" s="25"/>
      <c r="L86" s="25"/>
      <c r="M86" s="25"/>
      <c r="N86" s="25"/>
    </row>
    <row r="87" spans="1:14" s="2" customFormat="1" ht="15">
      <c r="A87" s="25" t="s">
        <v>209</v>
      </c>
      <c r="B87" s="25"/>
      <c r="C87" s="25"/>
      <c r="D87" s="25"/>
      <c r="E87" s="25"/>
      <c r="F87" s="25"/>
      <c r="G87" s="25"/>
      <c r="H87" s="25">
        <v>1</v>
      </c>
      <c r="I87" s="25">
        <v>19</v>
      </c>
      <c r="J87" s="25"/>
      <c r="K87" s="25"/>
      <c r="L87" s="25"/>
      <c r="M87" s="25"/>
      <c r="N87" s="25"/>
    </row>
    <row r="88" spans="1:14" s="2" customFormat="1" ht="15">
      <c r="A88" s="3" t="s">
        <v>204</v>
      </c>
      <c r="B88" s="3"/>
      <c r="C88" s="3"/>
      <c r="D88" s="3"/>
      <c r="E88" s="3"/>
      <c r="F88" s="3">
        <v>2845</v>
      </c>
      <c r="G88" s="3"/>
      <c r="H88" s="3">
        <v>8</v>
      </c>
      <c r="I88" s="3">
        <v>203</v>
      </c>
      <c r="J88" s="3"/>
      <c r="K88" s="3"/>
      <c r="L88" s="1"/>
      <c r="M88" s="1"/>
      <c r="N88" s="1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N90" s="2"/>
    </row>
    <row r="91" spans="1:14" ht="316.5" customHeight="1">
      <c r="A91" s="321" t="s">
        <v>300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N92" s="2"/>
    </row>
    <row r="93" spans="1:5" ht="15">
      <c r="A93" s="2"/>
      <c r="B93" s="2"/>
      <c r="C93" s="2"/>
      <c r="D93" s="2"/>
      <c r="E93" s="2"/>
    </row>
  </sheetData>
  <sheetProtection/>
  <mergeCells count="18">
    <mergeCell ref="L2:M2"/>
    <mergeCell ref="A70:N70"/>
    <mergeCell ref="B1:N1"/>
    <mergeCell ref="B2:G2"/>
    <mergeCell ref="H2:I2"/>
    <mergeCell ref="J2:K2"/>
    <mergeCell ref="N2:N3"/>
    <mergeCell ref="A65:N65"/>
    <mergeCell ref="A5:N5"/>
    <mergeCell ref="A15:N15"/>
    <mergeCell ref="A81:N81"/>
    <mergeCell ref="A91:N91"/>
    <mergeCell ref="A77:N77"/>
    <mergeCell ref="A73:N73"/>
    <mergeCell ref="A32:N32"/>
    <mergeCell ref="A45:K45"/>
    <mergeCell ref="B53:N53"/>
    <mergeCell ref="A60:N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8515625" style="0" customWidth="1"/>
    <col min="2" max="2" width="9.28125" style="2" customWidth="1"/>
    <col min="3" max="3" width="19.140625" style="0" customWidth="1"/>
    <col min="4" max="4" width="15.8515625" style="0" customWidth="1"/>
    <col min="7" max="7" width="10.421875" style="0" customWidth="1"/>
  </cols>
  <sheetData>
    <row r="1" spans="1:9" ht="47.25" customHeight="1">
      <c r="A1" s="344" t="s">
        <v>127</v>
      </c>
      <c r="B1" s="345"/>
      <c r="C1" s="345"/>
      <c r="D1" s="345"/>
      <c r="E1" s="345"/>
      <c r="F1" s="345"/>
      <c r="G1" s="345"/>
      <c r="H1" s="98"/>
      <c r="I1" s="98"/>
    </row>
    <row r="2" spans="1:7" ht="39" customHeight="1">
      <c r="A2" s="349" t="s">
        <v>134</v>
      </c>
      <c r="B2" s="349" t="s">
        <v>130</v>
      </c>
      <c r="C2" s="349" t="s">
        <v>128</v>
      </c>
      <c r="D2" s="349" t="s">
        <v>129</v>
      </c>
      <c r="E2" s="346" t="s">
        <v>131</v>
      </c>
      <c r="F2" s="347"/>
      <c r="G2" s="348"/>
    </row>
    <row r="3" spans="1:7" s="2" customFormat="1" ht="37.5">
      <c r="A3" s="351"/>
      <c r="B3" s="350"/>
      <c r="C3" s="350"/>
      <c r="D3" s="350"/>
      <c r="E3" s="132" t="s">
        <v>132</v>
      </c>
      <c r="F3" s="132" t="s">
        <v>10</v>
      </c>
      <c r="G3" s="132" t="s">
        <v>133</v>
      </c>
    </row>
    <row r="4" spans="1:9" ht="18.75">
      <c r="A4" s="128" t="s">
        <v>125</v>
      </c>
      <c r="B4" s="130">
        <v>484</v>
      </c>
      <c r="C4" s="130">
        <v>253</v>
      </c>
      <c r="D4" s="130">
        <v>231</v>
      </c>
      <c r="E4" s="130">
        <v>101</v>
      </c>
      <c r="F4" s="130">
        <v>3</v>
      </c>
      <c r="G4" s="130">
        <v>380</v>
      </c>
      <c r="I4" s="133"/>
    </row>
    <row r="5" spans="1:7" ht="18.75">
      <c r="A5" s="129" t="s">
        <v>253</v>
      </c>
      <c r="B5" s="131">
        <v>452</v>
      </c>
      <c r="C5" s="131">
        <v>250</v>
      </c>
      <c r="D5" s="131">
        <v>202</v>
      </c>
      <c r="E5" s="131">
        <v>94</v>
      </c>
      <c r="F5" s="131">
        <f>-G13352</f>
        <v>0</v>
      </c>
      <c r="G5" s="131">
        <v>358</v>
      </c>
    </row>
    <row r="6" spans="1:7" ht="18.75">
      <c r="A6" s="129" t="s">
        <v>254</v>
      </c>
      <c r="B6" s="131">
        <v>358</v>
      </c>
      <c r="C6" s="131">
        <v>148</v>
      </c>
      <c r="D6" s="131">
        <v>210</v>
      </c>
      <c r="E6" s="131">
        <v>24</v>
      </c>
      <c r="F6" s="131"/>
      <c r="G6" s="131">
        <v>334</v>
      </c>
    </row>
    <row r="7" spans="1:7" ht="18.75">
      <c r="A7" s="129" t="s">
        <v>255</v>
      </c>
      <c r="B7" s="131">
        <v>574</v>
      </c>
      <c r="C7" s="131">
        <v>193</v>
      </c>
      <c r="D7" s="131">
        <v>381</v>
      </c>
      <c r="E7" s="131">
        <v>56</v>
      </c>
      <c r="F7" s="131">
        <v>6</v>
      </c>
      <c r="G7" s="131">
        <v>512</v>
      </c>
    </row>
    <row r="8" spans="1:7" s="2" customFormat="1" ht="18.75">
      <c r="A8" s="128" t="s">
        <v>135</v>
      </c>
      <c r="B8" s="130">
        <v>1384</v>
      </c>
      <c r="C8" s="130">
        <v>591</v>
      </c>
      <c r="D8" s="130">
        <v>793</v>
      </c>
      <c r="E8" s="130">
        <v>174</v>
      </c>
      <c r="F8" s="130">
        <v>6</v>
      </c>
      <c r="G8" s="130">
        <v>1204</v>
      </c>
    </row>
    <row r="9" spans="1:7" ht="18.75">
      <c r="A9" s="128" t="s">
        <v>126</v>
      </c>
      <c r="B9" s="130">
        <v>816</v>
      </c>
      <c r="C9" s="130">
        <v>303</v>
      </c>
      <c r="D9" s="130">
        <v>513</v>
      </c>
      <c r="E9" s="130">
        <v>126</v>
      </c>
      <c r="F9" s="130">
        <v>6</v>
      </c>
      <c r="G9" s="130">
        <v>684</v>
      </c>
    </row>
    <row r="10" spans="1:7" ht="18.75">
      <c r="A10" s="129" t="s">
        <v>256</v>
      </c>
      <c r="B10" s="131">
        <v>640</v>
      </c>
      <c r="C10" s="131">
        <v>269</v>
      </c>
      <c r="D10" s="131">
        <v>371</v>
      </c>
      <c r="E10" s="131">
        <v>49</v>
      </c>
      <c r="F10" s="131">
        <v>20</v>
      </c>
      <c r="G10" s="131">
        <v>571</v>
      </c>
    </row>
    <row r="11" spans="1:7" ht="18.75">
      <c r="A11" s="254" t="s">
        <v>257</v>
      </c>
      <c r="B11" s="255">
        <v>490</v>
      </c>
      <c r="C11" s="255">
        <v>196</v>
      </c>
      <c r="D11" s="255">
        <v>294</v>
      </c>
      <c r="E11" s="255">
        <v>68</v>
      </c>
      <c r="F11" s="255">
        <v>8</v>
      </c>
      <c r="G11" s="255">
        <v>414</v>
      </c>
    </row>
    <row r="12" spans="1:7" ht="18.75">
      <c r="A12" s="129" t="s">
        <v>258</v>
      </c>
      <c r="B12" s="131">
        <v>94</v>
      </c>
      <c r="C12" s="131">
        <v>22</v>
      </c>
      <c r="D12" s="131">
        <v>72</v>
      </c>
      <c r="E12" s="129"/>
      <c r="F12" s="131">
        <v>6</v>
      </c>
      <c r="G12" s="131">
        <v>88</v>
      </c>
    </row>
    <row r="13" spans="1:7" s="2" customFormat="1" ht="18.75">
      <c r="A13" s="128" t="s">
        <v>259</v>
      </c>
      <c r="B13" s="128">
        <v>1224</v>
      </c>
      <c r="C13" s="130">
        <v>487</v>
      </c>
      <c r="D13" s="130">
        <v>737</v>
      </c>
      <c r="E13" s="130">
        <v>117</v>
      </c>
      <c r="F13" s="130">
        <v>34</v>
      </c>
      <c r="G13" s="130">
        <v>1073</v>
      </c>
    </row>
    <row r="14" spans="1:7" ht="18.75">
      <c r="A14" s="256" t="s">
        <v>204</v>
      </c>
      <c r="B14" s="256">
        <f>SUM(B4+B8+B9+B13)</f>
        <v>3908</v>
      </c>
      <c r="C14" s="257">
        <f>SUM(C4+C8+C9+C13)</f>
        <v>1634</v>
      </c>
      <c r="D14" s="257">
        <f>SUM(D4+D8+D9+D13)</f>
        <v>2274</v>
      </c>
      <c r="E14" s="256">
        <v>518</v>
      </c>
      <c r="F14" s="257">
        <v>49</v>
      </c>
      <c r="G14" s="257">
        <f>SUM(G4+G8+G9+G13)</f>
        <v>3341</v>
      </c>
    </row>
    <row r="15" spans="1:7" ht="18.75">
      <c r="A15" s="129"/>
      <c r="B15" s="129"/>
      <c r="C15" s="129"/>
      <c r="D15" s="129"/>
      <c r="E15" s="129"/>
      <c r="F15" s="129"/>
      <c r="G15" s="129"/>
    </row>
    <row r="16" spans="1:7" ht="18.75">
      <c r="A16" s="129"/>
      <c r="B16" s="129"/>
      <c r="C16" s="129"/>
      <c r="D16" s="129"/>
      <c r="E16" s="129"/>
      <c r="F16" s="129"/>
      <c r="G16" s="129"/>
    </row>
    <row r="18" ht="36.75" customHeight="1"/>
    <row r="19" spans="1:2" ht="15">
      <c r="A19" s="134" t="s">
        <v>190</v>
      </c>
      <c r="B19" s="134"/>
    </row>
  </sheetData>
  <sheetProtection/>
  <mergeCells count="6">
    <mergeCell ref="A1:G1"/>
    <mergeCell ref="E2:G2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C25">
      <selection activeCell="Y44" sqref="Y44:Y45"/>
    </sheetView>
  </sheetViews>
  <sheetFormatPr defaultColWidth="9.140625" defaultRowHeight="15"/>
  <cols>
    <col min="1" max="1" width="3.57421875" style="2" customWidth="1"/>
    <col min="2" max="2" width="29.00390625" style="0" customWidth="1"/>
    <col min="24" max="24" width="9.140625" style="0" customWidth="1"/>
  </cols>
  <sheetData>
    <row r="1" spans="1:25" ht="21" customHeight="1">
      <c r="A1" s="100"/>
      <c r="B1" s="3" t="s">
        <v>139</v>
      </c>
      <c r="C1" s="354" t="s">
        <v>245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6"/>
    </row>
    <row r="2" spans="1:25" ht="21">
      <c r="A2" s="100"/>
      <c r="B2" s="102"/>
      <c r="C2" s="103"/>
      <c r="D2" s="103"/>
      <c r="E2" s="103"/>
      <c r="F2" s="103"/>
      <c r="G2" s="101"/>
      <c r="H2" s="10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54.75" customHeight="1">
      <c r="A3" s="41"/>
      <c r="B3" s="105" t="s">
        <v>140</v>
      </c>
      <c r="C3" s="106" t="s">
        <v>141</v>
      </c>
      <c r="D3" s="111" t="s">
        <v>142</v>
      </c>
      <c r="E3" s="106" t="s">
        <v>143</v>
      </c>
      <c r="F3" s="106" t="s">
        <v>144</v>
      </c>
      <c r="G3" s="106" t="s">
        <v>145</v>
      </c>
      <c r="H3" s="106" t="s">
        <v>146</v>
      </c>
      <c r="I3" s="106" t="s">
        <v>147</v>
      </c>
      <c r="J3" s="106" t="s">
        <v>148</v>
      </c>
      <c r="K3" s="106" t="s">
        <v>149</v>
      </c>
      <c r="L3" s="106" t="s">
        <v>150</v>
      </c>
      <c r="M3" s="106" t="s">
        <v>151</v>
      </c>
      <c r="N3" s="106" t="s">
        <v>152</v>
      </c>
      <c r="O3" s="106" t="s">
        <v>153</v>
      </c>
      <c r="P3" s="106" t="s">
        <v>154</v>
      </c>
      <c r="Q3" s="106" t="s">
        <v>155</v>
      </c>
      <c r="R3" s="106" t="s">
        <v>156</v>
      </c>
      <c r="S3" s="106" t="s">
        <v>157</v>
      </c>
      <c r="T3" s="106" t="s">
        <v>158</v>
      </c>
      <c r="U3" s="106" t="s">
        <v>159</v>
      </c>
      <c r="V3" s="106" t="s">
        <v>160</v>
      </c>
      <c r="W3" s="106" t="s">
        <v>161</v>
      </c>
      <c r="X3" s="106" t="s">
        <v>172</v>
      </c>
      <c r="Y3" s="106" t="s">
        <v>162</v>
      </c>
    </row>
    <row r="4" spans="1:25" s="2" customFormat="1" ht="28.5" customHeight="1">
      <c r="A4" s="41"/>
      <c r="B4" s="357" t="s">
        <v>81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9"/>
    </row>
    <row r="5" spans="1:25" ht="15.75">
      <c r="A5" s="1">
        <v>1</v>
      </c>
      <c r="B5" s="79" t="s">
        <v>124</v>
      </c>
      <c r="C5" s="173">
        <v>2</v>
      </c>
      <c r="D5" s="173">
        <v>1</v>
      </c>
      <c r="E5" s="173">
        <v>2</v>
      </c>
      <c r="F5" s="170">
        <v>1</v>
      </c>
      <c r="G5" s="170">
        <v>1</v>
      </c>
      <c r="H5" s="170">
        <v>2</v>
      </c>
      <c r="I5" s="168"/>
      <c r="J5" s="170">
        <v>1</v>
      </c>
      <c r="K5" s="170"/>
      <c r="L5" s="170">
        <v>2</v>
      </c>
      <c r="M5" s="170">
        <v>1</v>
      </c>
      <c r="N5" s="170"/>
      <c r="O5" s="170"/>
      <c r="P5" s="170">
        <v>2</v>
      </c>
      <c r="Q5" s="170"/>
      <c r="R5" s="170">
        <v>1</v>
      </c>
      <c r="S5" s="170"/>
      <c r="T5" s="170">
        <v>1</v>
      </c>
      <c r="U5" s="170">
        <v>2</v>
      </c>
      <c r="V5" s="168">
        <v>2</v>
      </c>
      <c r="W5" s="170"/>
      <c r="X5" s="170">
        <v>39</v>
      </c>
      <c r="Y5" s="168">
        <v>60</v>
      </c>
    </row>
    <row r="6" spans="1:25" ht="15.75">
      <c r="A6" s="1">
        <v>2</v>
      </c>
      <c r="B6" s="72" t="s">
        <v>238</v>
      </c>
      <c r="C6" s="173">
        <v>1</v>
      </c>
      <c r="D6" s="173">
        <v>2</v>
      </c>
      <c r="E6" s="173">
        <v>4</v>
      </c>
      <c r="F6" s="170">
        <v>1</v>
      </c>
      <c r="G6" s="170">
        <v>1</v>
      </c>
      <c r="H6" s="170">
        <v>1</v>
      </c>
      <c r="I6" s="168">
        <v>1</v>
      </c>
      <c r="J6" s="170"/>
      <c r="K6" s="170"/>
      <c r="L6" s="170">
        <v>3</v>
      </c>
      <c r="M6" s="170">
        <v>1</v>
      </c>
      <c r="N6" s="170">
        <v>1</v>
      </c>
      <c r="O6" s="170">
        <v>2</v>
      </c>
      <c r="P6" s="170">
        <v>4</v>
      </c>
      <c r="Q6" s="170">
        <v>3</v>
      </c>
      <c r="R6" s="170">
        <v>1</v>
      </c>
      <c r="S6" s="170">
        <v>2</v>
      </c>
      <c r="T6" s="170">
        <v>2</v>
      </c>
      <c r="U6" s="170">
        <v>4</v>
      </c>
      <c r="V6" s="168">
        <v>3</v>
      </c>
      <c r="W6" s="170"/>
      <c r="X6" s="170">
        <v>20</v>
      </c>
      <c r="Y6" s="168">
        <v>57</v>
      </c>
    </row>
    <row r="7" spans="1:25" ht="15.75">
      <c r="A7" s="1">
        <v>3</v>
      </c>
      <c r="B7" s="72" t="s">
        <v>83</v>
      </c>
      <c r="C7" s="173">
        <v>2</v>
      </c>
      <c r="D7" s="173"/>
      <c r="E7" s="173">
        <v>2</v>
      </c>
      <c r="F7" s="170"/>
      <c r="G7" s="170"/>
      <c r="H7" s="170"/>
      <c r="I7" s="168"/>
      <c r="J7" s="170"/>
      <c r="K7" s="170"/>
      <c r="L7" s="170">
        <v>4</v>
      </c>
      <c r="M7" s="170">
        <v>2</v>
      </c>
      <c r="N7" s="170">
        <v>2</v>
      </c>
      <c r="O7" s="170"/>
      <c r="P7" s="170">
        <v>3</v>
      </c>
      <c r="Q7" s="170">
        <v>2</v>
      </c>
      <c r="R7" s="170"/>
      <c r="S7" s="170"/>
      <c r="T7" s="170"/>
      <c r="U7" s="170">
        <v>2</v>
      </c>
      <c r="V7" s="168">
        <v>3</v>
      </c>
      <c r="W7" s="170"/>
      <c r="X7" s="170">
        <v>47</v>
      </c>
      <c r="Y7" s="168">
        <v>69</v>
      </c>
    </row>
    <row r="8" spans="1:25" ht="15.75">
      <c r="A8" s="1">
        <v>4</v>
      </c>
      <c r="B8" s="72" t="s">
        <v>122</v>
      </c>
      <c r="C8" s="173">
        <v>1</v>
      </c>
      <c r="D8" s="173"/>
      <c r="E8" s="173">
        <v>2</v>
      </c>
      <c r="F8" s="170"/>
      <c r="G8" s="170">
        <v>1</v>
      </c>
      <c r="H8" s="170"/>
      <c r="I8" s="168"/>
      <c r="J8" s="170"/>
      <c r="K8" s="170"/>
      <c r="L8" s="170">
        <v>3</v>
      </c>
      <c r="M8" s="170"/>
      <c r="N8" s="170"/>
      <c r="O8" s="170"/>
      <c r="P8" s="170">
        <v>1</v>
      </c>
      <c r="Q8" s="170"/>
      <c r="R8" s="170"/>
      <c r="S8" s="170">
        <v>1</v>
      </c>
      <c r="T8" s="170"/>
      <c r="U8" s="170"/>
      <c r="V8" s="168"/>
      <c r="W8" s="170"/>
      <c r="X8" s="170">
        <v>16</v>
      </c>
      <c r="Y8" s="168">
        <v>25</v>
      </c>
    </row>
    <row r="9" spans="1:25" s="133" customFormat="1" ht="15.75">
      <c r="A9" s="1">
        <v>5</v>
      </c>
      <c r="B9" s="163" t="s">
        <v>123</v>
      </c>
      <c r="C9" s="174"/>
      <c r="D9" s="174"/>
      <c r="E9" s="174">
        <v>1</v>
      </c>
      <c r="F9" s="171"/>
      <c r="G9" s="171"/>
      <c r="H9" s="171"/>
      <c r="I9" s="172"/>
      <c r="J9" s="171">
        <v>1</v>
      </c>
      <c r="K9" s="171"/>
      <c r="L9" s="171">
        <v>1</v>
      </c>
      <c r="M9" s="171">
        <v>2</v>
      </c>
      <c r="N9" s="171">
        <v>2</v>
      </c>
      <c r="O9" s="171">
        <v>1</v>
      </c>
      <c r="P9" s="171">
        <v>1</v>
      </c>
      <c r="Q9" s="171"/>
      <c r="R9" s="171">
        <v>1</v>
      </c>
      <c r="S9" s="171">
        <v>2</v>
      </c>
      <c r="T9" s="171">
        <v>1</v>
      </c>
      <c r="U9" s="171">
        <v>4</v>
      </c>
      <c r="V9" s="172"/>
      <c r="W9" s="171"/>
      <c r="X9" s="171">
        <v>14</v>
      </c>
      <c r="Y9" s="169">
        <f>SUM(C9:X9)</f>
        <v>31</v>
      </c>
    </row>
    <row r="10" spans="1:25" s="133" customFormat="1" ht="15.75">
      <c r="A10" s="1">
        <v>6</v>
      </c>
      <c r="B10" s="163" t="s">
        <v>119</v>
      </c>
      <c r="C10" s="172"/>
      <c r="D10" s="172">
        <v>7</v>
      </c>
      <c r="E10" s="172">
        <v>9</v>
      </c>
      <c r="F10" s="172">
        <v>4</v>
      </c>
      <c r="G10" s="172">
        <v>3</v>
      </c>
      <c r="H10" s="172">
        <v>3</v>
      </c>
      <c r="I10" s="172">
        <v>2</v>
      </c>
      <c r="J10" s="172"/>
      <c r="K10" s="172"/>
      <c r="L10" s="172">
        <v>2</v>
      </c>
      <c r="M10" s="172">
        <v>4</v>
      </c>
      <c r="N10" s="172"/>
      <c r="O10" s="172"/>
      <c r="P10" s="172">
        <v>2</v>
      </c>
      <c r="Q10" s="172">
        <v>2</v>
      </c>
      <c r="R10" s="172">
        <v>5</v>
      </c>
      <c r="S10" s="172">
        <v>1</v>
      </c>
      <c r="T10" s="172">
        <v>2</v>
      </c>
      <c r="U10" s="172">
        <v>3</v>
      </c>
      <c r="V10" s="172">
        <v>14</v>
      </c>
      <c r="W10" s="172">
        <v>1</v>
      </c>
      <c r="X10" s="172">
        <v>57</v>
      </c>
      <c r="Y10" s="169">
        <f aca="true" t="shared" si="0" ref="Y10:Y16">SUM(C10:X10)</f>
        <v>121</v>
      </c>
    </row>
    <row r="11" spans="1:25" s="133" customFormat="1" ht="15.75">
      <c r="A11" s="1">
        <v>7</v>
      </c>
      <c r="B11" s="163" t="s">
        <v>84</v>
      </c>
      <c r="C11" s="172">
        <v>2</v>
      </c>
      <c r="D11" s="172">
        <v>1</v>
      </c>
      <c r="E11" s="172"/>
      <c r="F11" s="172">
        <v>2</v>
      </c>
      <c r="G11" s="172">
        <v>1</v>
      </c>
      <c r="H11" s="172"/>
      <c r="I11" s="172"/>
      <c r="J11" s="172"/>
      <c r="K11" s="172"/>
      <c r="L11" s="172">
        <v>4</v>
      </c>
      <c r="M11" s="172">
        <v>2</v>
      </c>
      <c r="N11" s="172"/>
      <c r="O11" s="172"/>
      <c r="P11" s="172"/>
      <c r="Q11" s="172">
        <v>3</v>
      </c>
      <c r="R11" s="172"/>
      <c r="S11" s="172"/>
      <c r="T11" s="172"/>
      <c r="U11" s="172">
        <v>1</v>
      </c>
      <c r="V11" s="172"/>
      <c r="W11" s="172"/>
      <c r="X11" s="172">
        <v>9</v>
      </c>
      <c r="Y11" s="169">
        <f t="shared" si="0"/>
        <v>25</v>
      </c>
    </row>
    <row r="12" spans="1:25" s="133" customFormat="1" ht="15.75">
      <c r="A12" s="1">
        <v>8</v>
      </c>
      <c r="B12" s="163" t="s">
        <v>85</v>
      </c>
      <c r="C12" s="172"/>
      <c r="D12" s="172"/>
      <c r="E12" s="172">
        <v>5</v>
      </c>
      <c r="F12" s="172">
        <v>2</v>
      </c>
      <c r="G12" s="172">
        <v>1</v>
      </c>
      <c r="H12" s="172"/>
      <c r="I12" s="172"/>
      <c r="J12" s="172"/>
      <c r="K12" s="172"/>
      <c r="L12" s="172">
        <v>3</v>
      </c>
      <c r="M12" s="172">
        <v>1</v>
      </c>
      <c r="N12" s="172">
        <v>1</v>
      </c>
      <c r="O12" s="172"/>
      <c r="P12" s="172">
        <v>2</v>
      </c>
      <c r="Q12" s="172"/>
      <c r="R12" s="172"/>
      <c r="S12" s="172"/>
      <c r="T12" s="172"/>
      <c r="U12" s="172">
        <v>2</v>
      </c>
      <c r="V12" s="172">
        <v>1</v>
      </c>
      <c r="W12" s="172"/>
      <c r="X12" s="172">
        <v>24</v>
      </c>
      <c r="Y12" s="169">
        <v>42</v>
      </c>
    </row>
    <row r="13" spans="1:25" s="133" customFormat="1" ht="15.75">
      <c r="A13" s="1">
        <v>9</v>
      </c>
      <c r="B13" s="163" t="s">
        <v>86</v>
      </c>
      <c r="C13" s="172"/>
      <c r="D13" s="172"/>
      <c r="E13" s="172">
        <v>1</v>
      </c>
      <c r="F13" s="172">
        <v>1</v>
      </c>
      <c r="G13" s="172"/>
      <c r="H13" s="172"/>
      <c r="I13" s="172"/>
      <c r="J13" s="172"/>
      <c r="K13" s="172"/>
      <c r="L13" s="172"/>
      <c r="M13" s="172"/>
      <c r="N13" s="172">
        <v>1</v>
      </c>
      <c r="O13" s="172"/>
      <c r="P13" s="172">
        <v>1</v>
      </c>
      <c r="Q13" s="172">
        <v>1</v>
      </c>
      <c r="R13" s="172">
        <v>1</v>
      </c>
      <c r="S13" s="172">
        <v>1</v>
      </c>
      <c r="T13" s="172"/>
      <c r="U13" s="172">
        <v>2</v>
      </c>
      <c r="V13" s="172">
        <v>1</v>
      </c>
      <c r="W13" s="172"/>
      <c r="X13" s="172">
        <v>19</v>
      </c>
      <c r="Y13" s="169">
        <v>29</v>
      </c>
    </row>
    <row r="14" spans="1:25" s="133" customFormat="1" ht="15.75">
      <c r="A14" s="1">
        <v>10</v>
      </c>
      <c r="B14" s="163" t="s">
        <v>87</v>
      </c>
      <c r="C14" s="172"/>
      <c r="D14" s="172"/>
      <c r="E14" s="172"/>
      <c r="F14" s="172">
        <v>3</v>
      </c>
      <c r="G14" s="172"/>
      <c r="H14" s="172">
        <v>1</v>
      </c>
      <c r="I14" s="172"/>
      <c r="J14" s="172"/>
      <c r="K14" s="172"/>
      <c r="L14" s="172">
        <v>1</v>
      </c>
      <c r="M14" s="172"/>
      <c r="N14" s="172"/>
      <c r="O14" s="172">
        <v>1</v>
      </c>
      <c r="P14" s="172"/>
      <c r="Q14" s="172">
        <v>1</v>
      </c>
      <c r="R14" s="172">
        <v>2</v>
      </c>
      <c r="S14" s="172"/>
      <c r="T14" s="172"/>
      <c r="U14" s="172">
        <v>1</v>
      </c>
      <c r="V14" s="172">
        <v>1</v>
      </c>
      <c r="W14" s="172">
        <v>1</v>
      </c>
      <c r="X14" s="172">
        <v>31</v>
      </c>
      <c r="Y14" s="169">
        <f t="shared" si="0"/>
        <v>43</v>
      </c>
    </row>
    <row r="15" spans="1:25" s="133" customFormat="1" ht="15.75">
      <c r="A15" s="1">
        <v>11</v>
      </c>
      <c r="B15" s="163" t="s">
        <v>163</v>
      </c>
      <c r="C15" s="172">
        <v>15</v>
      </c>
      <c r="D15" s="172">
        <v>2</v>
      </c>
      <c r="E15" s="172">
        <v>49</v>
      </c>
      <c r="F15" s="172">
        <v>5</v>
      </c>
      <c r="G15" s="172">
        <v>2</v>
      </c>
      <c r="H15" s="172">
        <v>22</v>
      </c>
      <c r="I15" s="172"/>
      <c r="J15" s="172">
        <v>1</v>
      </c>
      <c r="K15" s="172">
        <v>2</v>
      </c>
      <c r="L15" s="172">
        <v>39</v>
      </c>
      <c r="M15" s="172"/>
      <c r="N15" s="172"/>
      <c r="O15" s="172">
        <v>1</v>
      </c>
      <c r="P15" s="172">
        <v>7</v>
      </c>
      <c r="Q15" s="172">
        <v>5</v>
      </c>
      <c r="R15" s="172">
        <v>25</v>
      </c>
      <c r="S15" s="172">
        <v>5</v>
      </c>
      <c r="T15" s="172">
        <v>2</v>
      </c>
      <c r="U15" s="172">
        <v>16</v>
      </c>
      <c r="V15" s="172">
        <v>19</v>
      </c>
      <c r="W15" s="172">
        <v>6</v>
      </c>
      <c r="X15" s="172">
        <v>344</v>
      </c>
      <c r="Y15" s="169">
        <f t="shared" si="0"/>
        <v>567</v>
      </c>
    </row>
    <row r="16" spans="1:25" s="133" customFormat="1" ht="31.5">
      <c r="A16" s="191">
        <v>12</v>
      </c>
      <c r="B16" s="119" t="s">
        <v>89</v>
      </c>
      <c r="C16" s="172">
        <v>16</v>
      </c>
      <c r="D16" s="172">
        <v>26</v>
      </c>
      <c r="E16" s="172">
        <v>26</v>
      </c>
      <c r="F16" s="172">
        <v>12</v>
      </c>
      <c r="G16" s="172">
        <v>11</v>
      </c>
      <c r="H16" s="172">
        <v>6</v>
      </c>
      <c r="I16" s="172">
        <v>31</v>
      </c>
      <c r="J16" s="172">
        <v>2</v>
      </c>
      <c r="K16" s="172">
        <v>1</v>
      </c>
      <c r="L16" s="172">
        <v>35</v>
      </c>
      <c r="M16" s="172">
        <v>6</v>
      </c>
      <c r="N16" s="172">
        <v>1</v>
      </c>
      <c r="O16" s="172">
        <v>4</v>
      </c>
      <c r="P16" s="172">
        <v>3</v>
      </c>
      <c r="Q16" s="172">
        <v>11</v>
      </c>
      <c r="R16" s="172">
        <v>12</v>
      </c>
      <c r="S16" s="172">
        <v>7</v>
      </c>
      <c r="T16" s="172">
        <v>18</v>
      </c>
      <c r="U16" s="172">
        <v>24</v>
      </c>
      <c r="V16" s="172">
        <v>12</v>
      </c>
      <c r="W16" s="172">
        <v>3</v>
      </c>
      <c r="X16" s="172">
        <v>147</v>
      </c>
      <c r="Y16" s="169">
        <f t="shared" si="0"/>
        <v>414</v>
      </c>
    </row>
    <row r="17" spans="1:25" s="133" customFormat="1" ht="15">
      <c r="A17" s="164"/>
      <c r="B17" s="215" t="s">
        <v>1</v>
      </c>
      <c r="C17" s="169">
        <f>SUM(C5:C16)</f>
        <v>39</v>
      </c>
      <c r="D17" s="169">
        <f aca="true" t="shared" si="1" ref="D17:X17">SUM(D5:D16)</f>
        <v>39</v>
      </c>
      <c r="E17" s="169">
        <f t="shared" si="1"/>
        <v>101</v>
      </c>
      <c r="F17" s="169">
        <f t="shared" si="1"/>
        <v>31</v>
      </c>
      <c r="G17" s="169">
        <f t="shared" si="1"/>
        <v>21</v>
      </c>
      <c r="H17" s="169">
        <f t="shared" si="1"/>
        <v>35</v>
      </c>
      <c r="I17" s="169">
        <f t="shared" si="1"/>
        <v>34</v>
      </c>
      <c r="J17" s="169">
        <f t="shared" si="1"/>
        <v>5</v>
      </c>
      <c r="K17" s="169">
        <f t="shared" si="1"/>
        <v>3</v>
      </c>
      <c r="L17" s="169">
        <f t="shared" si="1"/>
        <v>97</v>
      </c>
      <c r="M17" s="169">
        <f t="shared" si="1"/>
        <v>19</v>
      </c>
      <c r="N17" s="169">
        <f t="shared" si="1"/>
        <v>8</v>
      </c>
      <c r="O17" s="169">
        <f t="shared" si="1"/>
        <v>9</v>
      </c>
      <c r="P17" s="169">
        <f t="shared" si="1"/>
        <v>26</v>
      </c>
      <c r="Q17" s="169">
        <f t="shared" si="1"/>
        <v>28</v>
      </c>
      <c r="R17" s="169">
        <f t="shared" si="1"/>
        <v>48</v>
      </c>
      <c r="S17" s="169">
        <f t="shared" si="1"/>
        <v>19</v>
      </c>
      <c r="T17" s="169">
        <f t="shared" si="1"/>
        <v>26</v>
      </c>
      <c r="U17" s="169">
        <f t="shared" si="1"/>
        <v>61</v>
      </c>
      <c r="V17" s="169">
        <f t="shared" si="1"/>
        <v>56</v>
      </c>
      <c r="W17" s="169">
        <f t="shared" si="1"/>
        <v>11</v>
      </c>
      <c r="X17" s="169">
        <f t="shared" si="1"/>
        <v>767</v>
      </c>
      <c r="Y17" s="169">
        <v>1483</v>
      </c>
    </row>
    <row r="18" spans="1:25" s="133" customFormat="1" ht="15">
      <c r="A18" s="165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1:25" s="133" customFormat="1" ht="18.75" customHeight="1">
      <c r="A19" s="364" t="s">
        <v>76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</row>
    <row r="20" spans="1:25" s="133" customFormat="1" ht="31.5">
      <c r="A20" s="187">
        <v>1</v>
      </c>
      <c r="B20" s="119" t="s">
        <v>232</v>
      </c>
      <c r="C20" s="167">
        <v>3</v>
      </c>
      <c r="D20" s="167">
        <v>1</v>
      </c>
      <c r="E20" s="167">
        <v>12</v>
      </c>
      <c r="F20" s="167">
        <v>5</v>
      </c>
      <c r="G20" s="167">
        <v>6</v>
      </c>
      <c r="H20" s="167">
        <v>8</v>
      </c>
      <c r="I20" s="167">
        <v>1</v>
      </c>
      <c r="J20" s="167">
        <v>1</v>
      </c>
      <c r="K20" s="167">
        <v>3</v>
      </c>
      <c r="L20" s="167">
        <v>6</v>
      </c>
      <c r="M20" s="167">
        <v>3</v>
      </c>
      <c r="N20" s="167">
        <v>5</v>
      </c>
      <c r="O20" s="167">
        <v>2</v>
      </c>
      <c r="P20" s="167">
        <v>0</v>
      </c>
      <c r="Q20" s="167">
        <v>3</v>
      </c>
      <c r="R20" s="167">
        <v>9</v>
      </c>
      <c r="S20" s="167">
        <v>4</v>
      </c>
      <c r="T20" s="167">
        <v>1</v>
      </c>
      <c r="U20" s="167">
        <v>11</v>
      </c>
      <c r="V20" s="167">
        <v>3</v>
      </c>
      <c r="W20" s="167">
        <v>0</v>
      </c>
      <c r="X20" s="167">
        <v>95</v>
      </c>
      <c r="Y20" s="216">
        <v>182</v>
      </c>
    </row>
    <row r="21" spans="1:25" s="133" customFormat="1" ht="31.5" customHeight="1">
      <c r="A21" s="187">
        <v>2</v>
      </c>
      <c r="B21" s="119" t="s">
        <v>233</v>
      </c>
      <c r="C21" s="167">
        <v>2</v>
      </c>
      <c r="D21" s="167">
        <v>5</v>
      </c>
      <c r="E21" s="167">
        <v>4</v>
      </c>
      <c r="F21" s="167">
        <v>0</v>
      </c>
      <c r="G21" s="167">
        <v>5</v>
      </c>
      <c r="H21" s="167">
        <v>4</v>
      </c>
      <c r="I21" s="167">
        <v>1</v>
      </c>
      <c r="J21" s="167">
        <v>0</v>
      </c>
      <c r="K21" s="167">
        <v>1</v>
      </c>
      <c r="L21" s="167">
        <v>1</v>
      </c>
      <c r="M21" s="167">
        <v>1</v>
      </c>
      <c r="N21" s="167">
        <v>1</v>
      </c>
      <c r="O21" s="167">
        <v>2</v>
      </c>
      <c r="P21" s="167">
        <v>1</v>
      </c>
      <c r="Q21" s="167">
        <v>2</v>
      </c>
      <c r="R21" s="167">
        <v>1</v>
      </c>
      <c r="S21" s="167">
        <v>2</v>
      </c>
      <c r="T21" s="167">
        <v>0</v>
      </c>
      <c r="U21" s="167">
        <v>2</v>
      </c>
      <c r="V21" s="167">
        <v>4</v>
      </c>
      <c r="W21" s="167">
        <v>0</v>
      </c>
      <c r="X21" s="167">
        <v>70</v>
      </c>
      <c r="Y21" s="216">
        <f>SUM(C21:X21)</f>
        <v>109</v>
      </c>
    </row>
    <row r="22" spans="1:25" s="133" customFormat="1" ht="24" customHeight="1">
      <c r="A22" s="187">
        <v>3</v>
      </c>
      <c r="B22" s="185" t="s">
        <v>234</v>
      </c>
      <c r="C22" s="167">
        <v>2</v>
      </c>
      <c r="D22" s="167">
        <v>2</v>
      </c>
      <c r="E22" s="167">
        <v>4</v>
      </c>
      <c r="F22" s="167">
        <v>3</v>
      </c>
      <c r="G22" s="167">
        <v>0</v>
      </c>
      <c r="H22" s="167">
        <v>1</v>
      </c>
      <c r="I22" s="167">
        <v>1</v>
      </c>
      <c r="J22" s="167">
        <v>0</v>
      </c>
      <c r="K22" s="167">
        <v>0</v>
      </c>
      <c r="L22" s="167">
        <v>0</v>
      </c>
      <c r="M22" s="167">
        <v>7</v>
      </c>
      <c r="N22" s="167">
        <v>1</v>
      </c>
      <c r="O22" s="167">
        <v>0</v>
      </c>
      <c r="P22" s="167">
        <v>1</v>
      </c>
      <c r="Q22" s="167">
        <v>5</v>
      </c>
      <c r="R22" s="167">
        <v>1</v>
      </c>
      <c r="S22" s="167">
        <v>0</v>
      </c>
      <c r="T22" s="167">
        <v>2</v>
      </c>
      <c r="U22" s="167">
        <v>4</v>
      </c>
      <c r="V22" s="167">
        <v>5</v>
      </c>
      <c r="W22" s="167">
        <v>0</v>
      </c>
      <c r="X22" s="167">
        <v>22</v>
      </c>
      <c r="Y22" s="216">
        <f>SUM(C22:X22)</f>
        <v>61</v>
      </c>
    </row>
    <row r="23" spans="1:25" s="133" customFormat="1" ht="24" customHeight="1">
      <c r="A23" s="187">
        <v>4</v>
      </c>
      <c r="B23" s="119" t="s">
        <v>235</v>
      </c>
      <c r="C23" s="162">
        <v>0</v>
      </c>
      <c r="D23" s="162">
        <v>0</v>
      </c>
      <c r="E23" s="162">
        <v>1</v>
      </c>
      <c r="F23" s="162">
        <v>1</v>
      </c>
      <c r="G23" s="162">
        <v>1</v>
      </c>
      <c r="H23" s="162">
        <v>0</v>
      </c>
      <c r="I23" s="162">
        <v>1</v>
      </c>
      <c r="J23" s="162">
        <v>0</v>
      </c>
      <c r="K23" s="162">
        <v>0</v>
      </c>
      <c r="L23" s="162">
        <v>1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1</v>
      </c>
      <c r="U23" s="162">
        <v>1</v>
      </c>
      <c r="V23" s="162">
        <v>2</v>
      </c>
      <c r="W23" s="162">
        <v>0</v>
      </c>
      <c r="X23" s="162">
        <v>3</v>
      </c>
      <c r="Y23" s="166">
        <f>SUM(C23:X23)</f>
        <v>12</v>
      </c>
    </row>
    <row r="24" spans="1:25" s="133" customFormat="1" ht="31.5">
      <c r="A24" s="187">
        <v>5</v>
      </c>
      <c r="B24" s="119" t="s">
        <v>236</v>
      </c>
      <c r="C24" s="162">
        <v>3</v>
      </c>
      <c r="D24" s="162">
        <v>2</v>
      </c>
      <c r="E24" s="162">
        <v>3</v>
      </c>
      <c r="F24" s="162">
        <v>3</v>
      </c>
      <c r="G24" s="162">
        <v>3</v>
      </c>
      <c r="H24" s="162">
        <v>5</v>
      </c>
      <c r="I24" s="162">
        <v>2</v>
      </c>
      <c r="J24" s="162">
        <v>0</v>
      </c>
      <c r="K24" s="162">
        <v>0</v>
      </c>
      <c r="L24" s="162">
        <v>1</v>
      </c>
      <c r="M24" s="162">
        <v>2</v>
      </c>
      <c r="N24" s="162">
        <v>0</v>
      </c>
      <c r="O24" s="162">
        <v>0</v>
      </c>
      <c r="P24" s="162">
        <v>3</v>
      </c>
      <c r="Q24" s="162">
        <v>1</v>
      </c>
      <c r="R24" s="162">
        <v>2</v>
      </c>
      <c r="S24" s="162">
        <v>1</v>
      </c>
      <c r="T24" s="162">
        <v>2</v>
      </c>
      <c r="U24" s="162">
        <v>5</v>
      </c>
      <c r="V24" s="162">
        <v>5</v>
      </c>
      <c r="W24" s="162">
        <v>0</v>
      </c>
      <c r="X24" s="162">
        <v>44</v>
      </c>
      <c r="Y24" s="166">
        <v>85</v>
      </c>
    </row>
    <row r="25" spans="1:25" s="133" customFormat="1" ht="31.5">
      <c r="A25" s="187">
        <v>6</v>
      </c>
      <c r="B25" s="119" t="s">
        <v>237</v>
      </c>
      <c r="C25" s="162">
        <v>2</v>
      </c>
      <c r="D25" s="162">
        <v>0</v>
      </c>
      <c r="E25" s="162">
        <v>3</v>
      </c>
      <c r="F25" s="162">
        <v>3</v>
      </c>
      <c r="G25" s="162">
        <v>1</v>
      </c>
      <c r="H25" s="162">
        <v>0</v>
      </c>
      <c r="I25" s="162">
        <v>0</v>
      </c>
      <c r="J25" s="162">
        <v>0</v>
      </c>
      <c r="K25" s="162">
        <v>0</v>
      </c>
      <c r="L25" s="162">
        <v>1</v>
      </c>
      <c r="M25" s="162">
        <v>0</v>
      </c>
      <c r="N25" s="162">
        <v>0</v>
      </c>
      <c r="O25" s="162">
        <v>0</v>
      </c>
      <c r="P25" s="162">
        <v>0</v>
      </c>
      <c r="Q25" s="162">
        <v>3</v>
      </c>
      <c r="R25" s="162">
        <v>1</v>
      </c>
      <c r="S25" s="162">
        <v>0</v>
      </c>
      <c r="T25" s="162">
        <v>2</v>
      </c>
      <c r="U25" s="162">
        <v>0</v>
      </c>
      <c r="V25" s="162">
        <v>0</v>
      </c>
      <c r="W25" s="162">
        <v>0</v>
      </c>
      <c r="X25" s="162">
        <v>37</v>
      </c>
      <c r="Y25" s="166">
        <v>53</v>
      </c>
    </row>
    <row r="26" spans="1:25" s="133" customFormat="1" ht="15.75">
      <c r="A26" s="214">
        <v>7</v>
      </c>
      <c r="B26" s="163" t="s">
        <v>171</v>
      </c>
      <c r="C26" s="162">
        <v>1</v>
      </c>
      <c r="D26" s="162">
        <v>1</v>
      </c>
      <c r="E26" s="162">
        <v>4</v>
      </c>
      <c r="F26" s="162">
        <v>0</v>
      </c>
      <c r="G26" s="162">
        <v>1</v>
      </c>
      <c r="H26" s="162">
        <v>0</v>
      </c>
      <c r="I26" s="162">
        <v>0</v>
      </c>
      <c r="J26" s="162">
        <v>0</v>
      </c>
      <c r="K26" s="162">
        <v>1</v>
      </c>
      <c r="L26" s="162">
        <v>0</v>
      </c>
      <c r="M26" s="162">
        <v>1</v>
      </c>
      <c r="N26" s="162">
        <v>1</v>
      </c>
      <c r="O26" s="162">
        <v>1</v>
      </c>
      <c r="P26" s="162">
        <v>0</v>
      </c>
      <c r="Q26" s="162">
        <v>0</v>
      </c>
      <c r="R26" s="162">
        <v>0</v>
      </c>
      <c r="S26" s="162">
        <v>2</v>
      </c>
      <c r="T26" s="162">
        <v>0</v>
      </c>
      <c r="U26" s="162">
        <v>1</v>
      </c>
      <c r="V26" s="162">
        <v>2</v>
      </c>
      <c r="W26" s="162">
        <v>0</v>
      </c>
      <c r="X26" s="162">
        <v>15</v>
      </c>
      <c r="Y26" s="166">
        <v>31</v>
      </c>
    </row>
    <row r="27" spans="1:25" s="133" customFormat="1" ht="15.75">
      <c r="A27" s="214">
        <v>8</v>
      </c>
      <c r="B27" s="163" t="s">
        <v>79</v>
      </c>
      <c r="C27" s="162">
        <v>1</v>
      </c>
      <c r="D27" s="162">
        <v>1</v>
      </c>
      <c r="E27" s="162">
        <v>3</v>
      </c>
      <c r="F27" s="162">
        <v>1</v>
      </c>
      <c r="G27" s="162">
        <v>0</v>
      </c>
      <c r="H27" s="162">
        <v>1</v>
      </c>
      <c r="I27" s="162">
        <v>0</v>
      </c>
      <c r="J27" s="162">
        <v>0</v>
      </c>
      <c r="K27" s="162">
        <v>1</v>
      </c>
      <c r="L27" s="162">
        <v>1</v>
      </c>
      <c r="M27" s="162">
        <v>1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2</v>
      </c>
      <c r="T27" s="162">
        <v>0</v>
      </c>
      <c r="U27" s="162">
        <v>1</v>
      </c>
      <c r="V27" s="162">
        <v>1</v>
      </c>
      <c r="W27" s="162">
        <v>0</v>
      </c>
      <c r="X27" s="162">
        <v>12</v>
      </c>
      <c r="Y27" s="166">
        <v>26</v>
      </c>
    </row>
    <row r="28" spans="1:25" ht="15.75">
      <c r="A28" s="214"/>
      <c r="B28" s="87" t="s">
        <v>61</v>
      </c>
      <c r="C28" s="3">
        <v>14</v>
      </c>
      <c r="D28" s="3">
        <v>12</v>
      </c>
      <c r="E28" s="3">
        <v>34</v>
      </c>
      <c r="F28" s="3">
        <v>16</v>
      </c>
      <c r="G28" s="3">
        <v>17</v>
      </c>
      <c r="H28" s="3">
        <v>19</v>
      </c>
      <c r="I28" s="3">
        <v>6</v>
      </c>
      <c r="J28" s="3">
        <v>1</v>
      </c>
      <c r="K28" s="3">
        <v>6</v>
      </c>
      <c r="L28" s="3">
        <v>11</v>
      </c>
      <c r="M28" s="3">
        <v>15</v>
      </c>
      <c r="N28" s="3">
        <v>8</v>
      </c>
      <c r="O28" s="3">
        <v>5</v>
      </c>
      <c r="P28" s="3">
        <v>5</v>
      </c>
      <c r="Q28" s="3">
        <v>14</v>
      </c>
      <c r="R28" s="3">
        <v>14</v>
      </c>
      <c r="S28" s="3">
        <v>11</v>
      </c>
      <c r="T28" s="3">
        <v>8</v>
      </c>
      <c r="U28" s="3">
        <v>25</v>
      </c>
      <c r="V28" s="3">
        <v>22</v>
      </c>
      <c r="W28" s="3">
        <v>0</v>
      </c>
      <c r="X28" s="3">
        <v>296</v>
      </c>
      <c r="Y28" s="3">
        <v>559</v>
      </c>
    </row>
    <row r="29" spans="1:25" s="98" customFormat="1" ht="24" customHeight="1">
      <c r="A29" s="225"/>
      <c r="B29" s="360" t="s">
        <v>181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</row>
    <row r="30" spans="1:25" s="209" customFormat="1" ht="15.75">
      <c r="A30" s="213">
        <v>1</v>
      </c>
      <c r="B30" s="218" t="s">
        <v>97</v>
      </c>
      <c r="C30" s="213">
        <v>2</v>
      </c>
      <c r="D30" s="213"/>
      <c r="E30" s="213">
        <v>3</v>
      </c>
      <c r="F30" s="213">
        <v>4</v>
      </c>
      <c r="G30" s="213">
        <v>1</v>
      </c>
      <c r="H30" s="213">
        <v>1</v>
      </c>
      <c r="I30" s="213"/>
      <c r="J30" s="213"/>
      <c r="K30" s="213"/>
      <c r="L30" s="213">
        <v>2</v>
      </c>
      <c r="M30" s="213">
        <v>1</v>
      </c>
      <c r="N30" s="213"/>
      <c r="O30" s="213"/>
      <c r="P30" s="213"/>
      <c r="Q30" s="213"/>
      <c r="R30" s="213">
        <v>2</v>
      </c>
      <c r="S30" s="213"/>
      <c r="T30" s="213">
        <v>1</v>
      </c>
      <c r="U30" s="213">
        <v>1</v>
      </c>
      <c r="V30" s="213">
        <v>1</v>
      </c>
      <c r="W30" s="213"/>
      <c r="X30" s="213">
        <v>21</v>
      </c>
      <c r="Y30" s="213">
        <f>SUM(C30:X30)</f>
        <v>40</v>
      </c>
    </row>
    <row r="31" spans="1:25" s="209" customFormat="1" ht="15.75">
      <c r="A31" s="213">
        <v>2</v>
      </c>
      <c r="B31" s="219" t="s">
        <v>93</v>
      </c>
      <c r="C31" s="213"/>
      <c r="D31" s="213">
        <v>2</v>
      </c>
      <c r="E31" s="213">
        <v>2</v>
      </c>
      <c r="F31" s="213">
        <v>2</v>
      </c>
      <c r="G31" s="213">
        <v>2</v>
      </c>
      <c r="H31" s="213">
        <v>3</v>
      </c>
      <c r="I31" s="213"/>
      <c r="J31" s="213"/>
      <c r="K31" s="213">
        <v>3</v>
      </c>
      <c r="L31" s="213"/>
      <c r="M31" s="213">
        <v>1</v>
      </c>
      <c r="N31" s="213">
        <v>2</v>
      </c>
      <c r="O31" s="213">
        <v>1</v>
      </c>
      <c r="P31" s="213">
        <v>1</v>
      </c>
      <c r="Q31" s="213"/>
      <c r="R31" s="213">
        <v>1</v>
      </c>
      <c r="S31" s="213">
        <v>2</v>
      </c>
      <c r="T31" s="213"/>
      <c r="U31" s="213">
        <v>4</v>
      </c>
      <c r="V31" s="213">
        <v>5</v>
      </c>
      <c r="W31" s="213"/>
      <c r="X31" s="213">
        <v>31</v>
      </c>
      <c r="Y31" s="213">
        <v>62</v>
      </c>
    </row>
    <row r="32" spans="1:25" ht="15.75">
      <c r="A32" s="58">
        <v>3</v>
      </c>
      <c r="B32" s="220" t="s">
        <v>94</v>
      </c>
      <c r="C32" s="167">
        <v>2</v>
      </c>
      <c r="D32" s="167">
        <v>3</v>
      </c>
      <c r="E32" s="167"/>
      <c r="F32" s="167">
        <v>4</v>
      </c>
      <c r="G32" s="167">
        <v>1</v>
      </c>
      <c r="H32" s="167">
        <v>1</v>
      </c>
      <c r="I32" s="167"/>
      <c r="J32" s="167">
        <v>1</v>
      </c>
      <c r="K32" s="167"/>
      <c r="L32" s="167"/>
      <c r="M32" s="167"/>
      <c r="N32" s="167"/>
      <c r="O32" s="167"/>
      <c r="P32" s="167">
        <v>3</v>
      </c>
      <c r="Q32" s="167">
        <v>1</v>
      </c>
      <c r="R32" s="167">
        <v>1</v>
      </c>
      <c r="S32" s="167"/>
      <c r="T32" s="167">
        <v>2</v>
      </c>
      <c r="U32" s="167">
        <v>2</v>
      </c>
      <c r="V32" s="167">
        <v>2</v>
      </c>
      <c r="W32" s="167">
        <v>1</v>
      </c>
      <c r="X32" s="167">
        <v>14</v>
      </c>
      <c r="Y32" s="1">
        <v>38</v>
      </c>
    </row>
    <row r="33" spans="1:25" s="133" customFormat="1" ht="15">
      <c r="A33" s="213">
        <v>4</v>
      </c>
      <c r="B33" s="221" t="s">
        <v>95</v>
      </c>
      <c r="C33" s="162">
        <v>2</v>
      </c>
      <c r="D33" s="162">
        <v>1</v>
      </c>
      <c r="E33" s="162">
        <v>3</v>
      </c>
      <c r="F33" s="162">
        <v>4</v>
      </c>
      <c r="G33" s="162">
        <v>1</v>
      </c>
      <c r="H33" s="162">
        <v>3</v>
      </c>
      <c r="I33" s="162"/>
      <c r="J33" s="162"/>
      <c r="K33" s="162"/>
      <c r="L33" s="162"/>
      <c r="M33" s="162">
        <v>3</v>
      </c>
      <c r="N33" s="162"/>
      <c r="O33" s="162"/>
      <c r="P33" s="162"/>
      <c r="Q33" s="162"/>
      <c r="R33" s="162">
        <v>1</v>
      </c>
      <c r="S33" s="162">
        <v>1</v>
      </c>
      <c r="T33" s="162">
        <v>2</v>
      </c>
      <c r="U33" s="162">
        <v>4</v>
      </c>
      <c r="V33" s="162"/>
      <c r="W33" s="162"/>
      <c r="X33" s="162">
        <v>16</v>
      </c>
      <c r="Y33" s="162">
        <v>41</v>
      </c>
    </row>
    <row r="34" spans="1:25" s="133" customFormat="1" ht="15.75">
      <c r="A34" s="213">
        <v>5</v>
      </c>
      <c r="B34" s="221" t="s">
        <v>96</v>
      </c>
      <c r="C34" s="110">
        <v>5</v>
      </c>
      <c r="D34" s="110">
        <v>4</v>
      </c>
      <c r="E34" s="110">
        <v>6</v>
      </c>
      <c r="F34" s="110">
        <v>6</v>
      </c>
      <c r="G34" s="110">
        <v>10</v>
      </c>
      <c r="H34" s="110">
        <v>5</v>
      </c>
      <c r="I34" s="110">
        <v>0</v>
      </c>
      <c r="J34" s="110">
        <v>0</v>
      </c>
      <c r="K34" s="110">
        <v>4</v>
      </c>
      <c r="L34" s="110">
        <v>3</v>
      </c>
      <c r="M34" s="110">
        <v>0</v>
      </c>
      <c r="N34" s="110">
        <v>3</v>
      </c>
      <c r="O34" s="110">
        <v>2</v>
      </c>
      <c r="P34" s="110">
        <v>1</v>
      </c>
      <c r="Q34" s="110">
        <v>4</v>
      </c>
      <c r="R34" s="110">
        <v>3</v>
      </c>
      <c r="S34" s="110">
        <v>1</v>
      </c>
      <c r="T34" s="110">
        <v>5</v>
      </c>
      <c r="U34" s="110">
        <v>9</v>
      </c>
      <c r="V34" s="110">
        <v>10</v>
      </c>
      <c r="W34" s="110">
        <v>2</v>
      </c>
      <c r="X34" s="110">
        <v>66</v>
      </c>
      <c r="Y34" s="212">
        <v>149</v>
      </c>
    </row>
    <row r="35" spans="1:25" s="217" customFormat="1" ht="15">
      <c r="A35" s="213"/>
      <c r="B35" s="222" t="s">
        <v>61</v>
      </c>
      <c r="C35" s="212">
        <v>11</v>
      </c>
      <c r="D35" s="212">
        <v>10</v>
      </c>
      <c r="E35" s="212">
        <v>14</v>
      </c>
      <c r="F35" s="212">
        <v>20</v>
      </c>
      <c r="G35" s="212">
        <v>15</v>
      </c>
      <c r="H35" s="212">
        <v>13</v>
      </c>
      <c r="I35" s="212"/>
      <c r="J35" s="212">
        <v>1</v>
      </c>
      <c r="K35" s="212">
        <v>7</v>
      </c>
      <c r="L35" s="212">
        <v>5</v>
      </c>
      <c r="M35" s="212">
        <v>5</v>
      </c>
      <c r="N35" s="212">
        <v>5</v>
      </c>
      <c r="O35" s="212">
        <v>3</v>
      </c>
      <c r="P35" s="212">
        <v>5</v>
      </c>
      <c r="Q35" s="212">
        <v>5</v>
      </c>
      <c r="R35" s="212">
        <v>8</v>
      </c>
      <c r="S35" s="212">
        <v>4</v>
      </c>
      <c r="T35" s="212">
        <v>10</v>
      </c>
      <c r="U35" s="212">
        <v>20</v>
      </c>
      <c r="V35" s="212">
        <v>18</v>
      </c>
      <c r="W35" s="212">
        <v>3</v>
      </c>
      <c r="X35" s="212">
        <v>148</v>
      </c>
      <c r="Y35" s="212">
        <v>330</v>
      </c>
    </row>
    <row r="36" spans="1:25" s="133" customFormat="1" ht="18.75">
      <c r="A36" s="162"/>
      <c r="B36" s="361" t="s">
        <v>102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3"/>
    </row>
    <row r="37" spans="1:25" s="133" customFormat="1" ht="23.25" customHeight="1">
      <c r="A37" s="162">
        <v>1</v>
      </c>
      <c r="B37" s="223" t="s">
        <v>103</v>
      </c>
      <c r="C37" s="167">
        <v>3</v>
      </c>
      <c r="D37" s="167">
        <v>2</v>
      </c>
      <c r="E37" s="167">
        <v>1</v>
      </c>
      <c r="F37" s="167">
        <v>1</v>
      </c>
      <c r="G37" s="167">
        <v>2</v>
      </c>
      <c r="H37" s="167">
        <v>3</v>
      </c>
      <c r="I37" s="167"/>
      <c r="J37" s="167">
        <v>1</v>
      </c>
      <c r="K37" s="167"/>
      <c r="L37" s="167">
        <v>3</v>
      </c>
      <c r="M37" s="167">
        <v>2</v>
      </c>
      <c r="N37" s="167"/>
      <c r="O37" s="167"/>
      <c r="P37" s="167">
        <v>1</v>
      </c>
      <c r="Q37" s="167">
        <v>1</v>
      </c>
      <c r="R37" s="167"/>
      <c r="S37" s="167"/>
      <c r="T37" s="167"/>
      <c r="U37" s="167">
        <v>2</v>
      </c>
      <c r="V37" s="167">
        <v>4</v>
      </c>
      <c r="W37" s="167"/>
      <c r="X37" s="167">
        <v>22</v>
      </c>
      <c r="Y37" s="210">
        <v>48</v>
      </c>
    </row>
    <row r="38" spans="1:25" s="133" customFormat="1" ht="20.25" customHeight="1">
      <c r="A38" s="162">
        <v>2</v>
      </c>
      <c r="B38" s="224" t="s">
        <v>239</v>
      </c>
      <c r="C38" s="167"/>
      <c r="D38" s="167">
        <v>5</v>
      </c>
      <c r="E38" s="167">
        <v>5</v>
      </c>
      <c r="F38" s="167">
        <v>3</v>
      </c>
      <c r="G38" s="167">
        <v>8</v>
      </c>
      <c r="H38" s="167">
        <v>1</v>
      </c>
      <c r="I38" s="167"/>
      <c r="J38" s="167"/>
      <c r="K38" s="167"/>
      <c r="L38" s="167">
        <v>3</v>
      </c>
      <c r="M38" s="167"/>
      <c r="N38" s="167"/>
      <c r="O38" s="167"/>
      <c r="P38" s="167"/>
      <c r="Q38" s="167"/>
      <c r="R38" s="167">
        <v>3</v>
      </c>
      <c r="S38" s="167">
        <v>1</v>
      </c>
      <c r="T38" s="167">
        <v>1</v>
      </c>
      <c r="U38" s="167">
        <v>2</v>
      </c>
      <c r="V38" s="167">
        <v>5</v>
      </c>
      <c r="W38" s="167"/>
      <c r="X38" s="167">
        <v>24</v>
      </c>
      <c r="Y38" s="167">
        <f>SUM(C38:X38)</f>
        <v>61</v>
      </c>
    </row>
    <row r="39" spans="1:25" s="228" customFormat="1" ht="19.5" customHeight="1">
      <c r="A39" s="226"/>
      <c r="B39" s="227" t="s">
        <v>1</v>
      </c>
      <c r="C39" s="121">
        <v>3</v>
      </c>
      <c r="D39" s="121">
        <v>7</v>
      </c>
      <c r="E39" s="121">
        <v>6</v>
      </c>
      <c r="F39" s="121">
        <v>4</v>
      </c>
      <c r="G39" s="121">
        <v>10</v>
      </c>
      <c r="H39" s="121">
        <v>4</v>
      </c>
      <c r="I39" s="121"/>
      <c r="J39" s="121">
        <v>1</v>
      </c>
      <c r="K39" s="121"/>
      <c r="L39" s="121">
        <v>6</v>
      </c>
      <c r="M39" s="121">
        <v>2</v>
      </c>
      <c r="N39" s="121"/>
      <c r="O39" s="121"/>
      <c r="P39" s="121">
        <v>1</v>
      </c>
      <c r="Q39" s="121">
        <v>1</v>
      </c>
      <c r="R39" s="121">
        <v>3</v>
      </c>
      <c r="S39" s="121">
        <v>1</v>
      </c>
      <c r="T39" s="121">
        <v>1</v>
      </c>
      <c r="U39" s="121">
        <v>4</v>
      </c>
      <c r="V39" s="121">
        <v>9</v>
      </c>
      <c r="W39" s="121"/>
      <c r="X39" s="121">
        <v>46</v>
      </c>
      <c r="Y39" s="121">
        <v>109</v>
      </c>
    </row>
    <row r="40" spans="1:25" ht="18.75">
      <c r="A40" s="1"/>
      <c r="B40" s="352" t="s">
        <v>117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</row>
    <row r="41" spans="1:25" s="133" customFormat="1" ht="19.5" customHeight="1">
      <c r="A41" s="162">
        <v>1</v>
      </c>
      <c r="B41" s="223" t="s">
        <v>243</v>
      </c>
      <c r="C41" s="162">
        <v>1</v>
      </c>
      <c r="D41" s="162">
        <v>2</v>
      </c>
      <c r="E41" s="162"/>
      <c r="F41" s="162">
        <v>8</v>
      </c>
      <c r="G41" s="162"/>
      <c r="H41" s="162">
        <v>6</v>
      </c>
      <c r="I41" s="162"/>
      <c r="J41" s="162"/>
      <c r="K41" s="162"/>
      <c r="L41" s="162">
        <v>6</v>
      </c>
      <c r="M41" s="162">
        <v>3</v>
      </c>
      <c r="N41" s="162">
        <v>1</v>
      </c>
      <c r="O41" s="162">
        <v>1</v>
      </c>
      <c r="P41" s="162">
        <v>1</v>
      </c>
      <c r="Q41" s="162">
        <v>2</v>
      </c>
      <c r="R41" s="162">
        <v>4</v>
      </c>
      <c r="S41" s="162">
        <v>2</v>
      </c>
      <c r="T41" s="162"/>
      <c r="U41" s="162">
        <v>2</v>
      </c>
      <c r="V41" s="162">
        <v>3</v>
      </c>
      <c r="W41" s="162"/>
      <c r="X41" s="162">
        <v>34</v>
      </c>
      <c r="Y41" s="162">
        <v>76</v>
      </c>
    </row>
    <row r="42" spans="1:25" s="133" customFormat="1" ht="19.5" customHeight="1">
      <c r="A42" s="162">
        <v>2</v>
      </c>
      <c r="B42" s="231" t="s">
        <v>215</v>
      </c>
      <c r="C42" s="162">
        <v>1</v>
      </c>
      <c r="D42" s="162"/>
      <c r="E42" s="162"/>
      <c r="F42" s="162"/>
      <c r="G42" s="162"/>
      <c r="H42" s="162">
        <v>4</v>
      </c>
      <c r="I42" s="162"/>
      <c r="J42" s="162"/>
      <c r="K42" s="162"/>
      <c r="L42" s="162">
        <v>1</v>
      </c>
      <c r="M42" s="162"/>
      <c r="N42" s="162"/>
      <c r="O42" s="162"/>
      <c r="P42" s="162"/>
      <c r="Q42" s="162"/>
      <c r="R42" s="162">
        <v>4</v>
      </c>
      <c r="S42" s="162">
        <v>1</v>
      </c>
      <c r="T42" s="162"/>
      <c r="U42" s="162"/>
      <c r="V42" s="162"/>
      <c r="W42" s="162"/>
      <c r="X42" s="162">
        <v>42</v>
      </c>
      <c r="Y42" s="162">
        <v>53</v>
      </c>
    </row>
    <row r="43" spans="1:25" s="133" customFormat="1" ht="18.75" customHeight="1">
      <c r="A43" s="162">
        <v>3</v>
      </c>
      <c r="B43" s="231" t="s">
        <v>216</v>
      </c>
      <c r="C43" s="162"/>
      <c r="D43" s="162">
        <v>1</v>
      </c>
      <c r="E43" s="162"/>
      <c r="F43" s="162"/>
      <c r="G43" s="162"/>
      <c r="H43" s="162">
        <v>2</v>
      </c>
      <c r="I43" s="162"/>
      <c r="J43" s="162"/>
      <c r="K43" s="162"/>
      <c r="L43" s="162"/>
      <c r="M43" s="162"/>
      <c r="N43" s="162">
        <v>3</v>
      </c>
      <c r="O43" s="162"/>
      <c r="P43" s="162">
        <v>1</v>
      </c>
      <c r="Q43" s="162">
        <v>1</v>
      </c>
      <c r="R43" s="162"/>
      <c r="S43" s="162"/>
      <c r="T43" s="162"/>
      <c r="U43" s="162"/>
      <c r="V43" s="162">
        <v>3</v>
      </c>
      <c r="W43" s="162"/>
      <c r="X43" s="162">
        <v>20</v>
      </c>
      <c r="Y43" s="162">
        <v>31</v>
      </c>
    </row>
    <row r="44" spans="1:25" s="133" customFormat="1" ht="18.75" customHeight="1">
      <c r="A44" s="162">
        <v>4</v>
      </c>
      <c r="B44" s="211" t="s">
        <v>247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>
        <v>7</v>
      </c>
      <c r="V44" s="162">
        <v>2</v>
      </c>
      <c r="W44" s="162"/>
      <c r="X44" s="162">
        <v>7</v>
      </c>
      <c r="Y44" s="162">
        <v>16</v>
      </c>
    </row>
    <row r="45" spans="1:25" s="133" customFormat="1" ht="18.75" customHeight="1">
      <c r="A45" s="162">
        <v>5</v>
      </c>
      <c r="B45" s="211" t="s">
        <v>248</v>
      </c>
      <c r="C45" s="162"/>
      <c r="D45" s="162"/>
      <c r="E45" s="162"/>
      <c r="F45" s="162">
        <v>11</v>
      </c>
      <c r="G45" s="162"/>
      <c r="H45" s="162"/>
      <c r="I45" s="162"/>
      <c r="J45" s="162"/>
      <c r="K45" s="162"/>
      <c r="L45" s="162"/>
      <c r="M45" s="162"/>
      <c r="N45" s="162">
        <v>9</v>
      </c>
      <c r="O45" s="162"/>
      <c r="P45" s="162">
        <v>4</v>
      </c>
      <c r="Q45" s="162"/>
      <c r="R45" s="162"/>
      <c r="S45" s="162"/>
      <c r="T45" s="162"/>
      <c r="U45" s="162">
        <v>3</v>
      </c>
      <c r="V45" s="162">
        <v>1</v>
      </c>
      <c r="W45" s="162"/>
      <c r="X45" s="162">
        <v>20</v>
      </c>
      <c r="Y45" s="162">
        <v>48</v>
      </c>
    </row>
    <row r="46" spans="1:25" ht="15">
      <c r="A46" s="1"/>
      <c r="B46" s="3" t="s">
        <v>1</v>
      </c>
      <c r="C46" s="1">
        <v>2</v>
      </c>
      <c r="D46" s="1">
        <v>3</v>
      </c>
      <c r="E46" s="1"/>
      <c r="F46" s="1">
        <v>8</v>
      </c>
      <c r="G46" s="1"/>
      <c r="H46" s="1">
        <v>12</v>
      </c>
      <c r="I46" s="1"/>
      <c r="J46" s="1"/>
      <c r="K46" s="1"/>
      <c r="L46" s="1">
        <v>7</v>
      </c>
      <c r="M46" s="1">
        <v>3</v>
      </c>
      <c r="N46" s="1">
        <v>4</v>
      </c>
      <c r="O46" s="1">
        <v>1</v>
      </c>
      <c r="P46" s="1">
        <v>2</v>
      </c>
      <c r="Q46" s="1">
        <v>3</v>
      </c>
      <c r="R46" s="1">
        <v>8</v>
      </c>
      <c r="S46" s="1">
        <v>3</v>
      </c>
      <c r="T46" s="1"/>
      <c r="U46" s="1">
        <v>2</v>
      </c>
      <c r="V46" s="1">
        <v>6</v>
      </c>
      <c r="W46" s="1"/>
      <c r="X46" s="1">
        <v>96</v>
      </c>
      <c r="Y46" s="3">
        <v>224</v>
      </c>
    </row>
    <row r="47" spans="1:25" ht="18.75">
      <c r="A47" s="1"/>
      <c r="B47" s="367" t="s">
        <v>174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</row>
    <row r="48" spans="1:26" s="217" customFormat="1" ht="15.75">
      <c r="A48" s="213"/>
      <c r="B48" s="230" t="s">
        <v>175</v>
      </c>
      <c r="C48" s="226"/>
      <c r="D48" s="226"/>
      <c r="E48" s="226"/>
      <c r="F48" s="226">
        <v>2</v>
      </c>
      <c r="G48" s="226"/>
      <c r="H48" s="226">
        <v>1</v>
      </c>
      <c r="I48" s="226"/>
      <c r="J48" s="226">
        <v>1</v>
      </c>
      <c r="K48" s="226"/>
      <c r="L48" s="213">
        <v>1</v>
      </c>
      <c r="M48" s="213"/>
      <c r="N48" s="213">
        <v>1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>
        <v>11</v>
      </c>
      <c r="Y48" s="226">
        <v>17</v>
      </c>
      <c r="Z48" s="229"/>
    </row>
    <row r="49" spans="2:25" ht="18.75">
      <c r="B49" s="352" t="s">
        <v>121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</row>
    <row r="50" spans="2:25" ht="31.5">
      <c r="B50" s="232" t="s">
        <v>244</v>
      </c>
      <c r="C50" s="110">
        <v>1</v>
      </c>
      <c r="D50" s="110">
        <v>2</v>
      </c>
      <c r="E50" s="110">
        <v>5</v>
      </c>
      <c r="F50" s="110">
        <v>10</v>
      </c>
      <c r="G50" s="110">
        <v>0</v>
      </c>
      <c r="H50" s="110">
        <v>12</v>
      </c>
      <c r="I50" s="110">
        <v>1</v>
      </c>
      <c r="J50" s="110">
        <v>0</v>
      </c>
      <c r="K50" s="110">
        <v>0</v>
      </c>
      <c r="L50" s="110">
        <v>3</v>
      </c>
      <c r="M50" s="110">
        <v>8</v>
      </c>
      <c r="N50" s="110">
        <v>2</v>
      </c>
      <c r="O50" s="110">
        <v>0</v>
      </c>
      <c r="P50" s="110">
        <v>1</v>
      </c>
      <c r="Q50" s="110">
        <v>1</v>
      </c>
      <c r="R50" s="110">
        <v>0</v>
      </c>
      <c r="S50" s="110">
        <v>0</v>
      </c>
      <c r="T50" s="110">
        <v>0</v>
      </c>
      <c r="U50" s="110">
        <v>10</v>
      </c>
      <c r="V50" s="110">
        <v>1</v>
      </c>
      <c r="W50" s="110">
        <v>0</v>
      </c>
      <c r="X50" s="110">
        <v>67</v>
      </c>
      <c r="Y50" s="137">
        <v>123</v>
      </c>
    </row>
    <row r="51" spans="2:25" ht="21">
      <c r="B51" s="101" t="s">
        <v>162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01">
        <v>2845</v>
      </c>
    </row>
  </sheetData>
  <sheetProtection/>
  <mergeCells count="8">
    <mergeCell ref="B49:Y49"/>
    <mergeCell ref="C1:Y1"/>
    <mergeCell ref="B4:Y4"/>
    <mergeCell ref="B29:Y29"/>
    <mergeCell ref="B40:Y40"/>
    <mergeCell ref="B36:Y36"/>
    <mergeCell ref="A19:Y19"/>
    <mergeCell ref="B47:Y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C1">
      <selection activeCell="B13" sqref="B13"/>
    </sheetView>
  </sheetViews>
  <sheetFormatPr defaultColWidth="9.140625" defaultRowHeight="15"/>
  <cols>
    <col min="1" max="1" width="6.00390625" style="0" customWidth="1"/>
    <col min="2" max="2" width="27.57421875" style="0" customWidth="1"/>
    <col min="3" max="3" width="13.8515625" style="0" customWidth="1"/>
  </cols>
  <sheetData>
    <row r="1" spans="1:25" ht="21" customHeight="1">
      <c r="A1" s="100"/>
      <c r="B1" s="3" t="s">
        <v>139</v>
      </c>
      <c r="C1" s="143" t="s">
        <v>200</v>
      </c>
      <c r="D1" s="144"/>
      <c r="E1" s="144"/>
      <c r="F1" s="144"/>
      <c r="G1" s="144"/>
      <c r="H1" s="144"/>
      <c r="I1" s="144"/>
      <c r="J1" s="144"/>
      <c r="K1" s="14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100"/>
      <c r="B2" s="102"/>
      <c r="C2" s="103"/>
      <c r="D2" s="103"/>
      <c r="E2" s="103"/>
      <c r="F2" s="103"/>
      <c r="G2" s="101"/>
      <c r="H2" s="10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64.5" customHeight="1">
      <c r="A3" s="41"/>
      <c r="B3" s="105" t="s">
        <v>140</v>
      </c>
      <c r="C3" s="106" t="s">
        <v>141</v>
      </c>
      <c r="D3" s="111" t="s">
        <v>142</v>
      </c>
      <c r="E3" s="106" t="s">
        <v>143</v>
      </c>
      <c r="F3" s="106" t="s">
        <v>144</v>
      </c>
      <c r="G3" s="106" t="s">
        <v>145</v>
      </c>
      <c r="H3" s="106" t="s">
        <v>146</v>
      </c>
      <c r="I3" s="106" t="s">
        <v>147</v>
      </c>
      <c r="J3" s="106" t="s">
        <v>148</v>
      </c>
      <c r="K3" s="106" t="s">
        <v>149</v>
      </c>
      <c r="L3" s="106" t="s">
        <v>150</v>
      </c>
      <c r="M3" s="106" t="s">
        <v>151</v>
      </c>
      <c r="N3" s="106" t="s">
        <v>152</v>
      </c>
      <c r="O3" s="106" t="s">
        <v>153</v>
      </c>
      <c r="P3" s="106" t="s">
        <v>154</v>
      </c>
      <c r="Q3" s="106" t="s">
        <v>155</v>
      </c>
      <c r="R3" s="106" t="s">
        <v>156</v>
      </c>
      <c r="S3" s="106" t="s">
        <v>157</v>
      </c>
      <c r="T3" s="106" t="s">
        <v>158</v>
      </c>
      <c r="U3" s="106" t="s">
        <v>159</v>
      </c>
      <c r="V3" s="106" t="s">
        <v>160</v>
      </c>
      <c r="W3" s="106" t="s">
        <v>161</v>
      </c>
      <c r="X3" s="106" t="s">
        <v>172</v>
      </c>
      <c r="Y3" s="106" t="s">
        <v>162</v>
      </c>
    </row>
    <row r="4" spans="1:25" ht="15.75">
      <c r="A4" s="112">
        <v>1</v>
      </c>
      <c r="B4" s="175" t="s">
        <v>201</v>
      </c>
      <c r="C4" s="237">
        <v>2</v>
      </c>
      <c r="D4" s="237">
        <v>7</v>
      </c>
      <c r="E4" s="237">
        <v>26</v>
      </c>
      <c r="F4" s="237">
        <v>5</v>
      </c>
      <c r="G4" s="237">
        <v>5</v>
      </c>
      <c r="H4" s="237">
        <v>4</v>
      </c>
      <c r="I4" s="237"/>
      <c r="J4" s="237"/>
      <c r="K4" s="237"/>
      <c r="L4" s="237"/>
      <c r="M4" s="237"/>
      <c r="N4" s="237">
        <v>1</v>
      </c>
      <c r="O4" s="237"/>
      <c r="P4" s="237">
        <v>6</v>
      </c>
      <c r="Q4" s="237">
        <v>4</v>
      </c>
      <c r="R4" s="237">
        <v>4</v>
      </c>
      <c r="S4" s="237">
        <v>26</v>
      </c>
      <c r="T4" s="237">
        <v>5</v>
      </c>
      <c r="U4" s="237">
        <v>1</v>
      </c>
      <c r="V4" s="237">
        <v>4</v>
      </c>
      <c r="W4" s="237">
        <v>1</v>
      </c>
      <c r="X4" s="237">
        <v>46</v>
      </c>
      <c r="Y4" s="238">
        <f>SUM(C4:X4)</f>
        <v>147</v>
      </c>
    </row>
    <row r="5" spans="1:25" s="2" customFormat="1" ht="15.75">
      <c r="A5" s="112">
        <v>2</v>
      </c>
      <c r="B5" s="175" t="s">
        <v>202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8">
        <v>21</v>
      </c>
    </row>
    <row r="6" spans="1:25" ht="36" customHeight="1">
      <c r="A6" s="141">
        <v>3</v>
      </c>
      <c r="B6" s="176" t="s">
        <v>203</v>
      </c>
      <c r="C6" s="239">
        <v>9</v>
      </c>
      <c r="D6" s="239">
        <v>5</v>
      </c>
      <c r="E6" s="239">
        <v>16</v>
      </c>
      <c r="F6" s="240"/>
      <c r="G6" s="240">
        <v>4</v>
      </c>
      <c r="H6" s="240">
        <v>8</v>
      </c>
      <c r="I6" s="237"/>
      <c r="J6" s="240"/>
      <c r="K6" s="240"/>
      <c r="L6" s="240"/>
      <c r="M6" s="240">
        <v>1</v>
      </c>
      <c r="N6" s="240"/>
      <c r="O6" s="240"/>
      <c r="P6" s="240">
        <v>25</v>
      </c>
      <c r="Q6" s="240">
        <v>3</v>
      </c>
      <c r="R6" s="240">
        <v>2</v>
      </c>
      <c r="S6" s="240">
        <v>1</v>
      </c>
      <c r="T6" s="240"/>
      <c r="U6" s="240">
        <v>8</v>
      </c>
      <c r="V6" s="237">
        <v>1</v>
      </c>
      <c r="W6" s="240">
        <v>6</v>
      </c>
      <c r="X6" s="240">
        <v>47</v>
      </c>
      <c r="Y6" s="238">
        <v>136</v>
      </c>
    </row>
    <row r="7" spans="1:25" s="2" customFormat="1" ht="36" customHeight="1">
      <c r="A7" s="141"/>
      <c r="B7" s="148" t="s">
        <v>213</v>
      </c>
      <c r="C7" s="173">
        <v>11</v>
      </c>
      <c r="D7" s="173">
        <v>12</v>
      </c>
      <c r="E7" s="173">
        <v>42</v>
      </c>
      <c r="F7" s="173">
        <v>5</v>
      </c>
      <c r="G7" s="173">
        <v>9</v>
      </c>
      <c r="H7" s="173">
        <v>12</v>
      </c>
      <c r="I7" s="241"/>
      <c r="J7" s="170"/>
      <c r="K7" s="170"/>
      <c r="L7" s="170"/>
      <c r="M7" s="170">
        <v>1</v>
      </c>
      <c r="N7" s="170">
        <v>1</v>
      </c>
      <c r="O7" s="170"/>
      <c r="P7" s="170">
        <v>31</v>
      </c>
      <c r="Q7" s="170">
        <v>7</v>
      </c>
      <c r="R7" s="170">
        <v>6</v>
      </c>
      <c r="S7" s="170">
        <v>27</v>
      </c>
      <c r="T7" s="170">
        <v>5</v>
      </c>
      <c r="U7" s="170">
        <v>9</v>
      </c>
      <c r="V7" s="241">
        <v>5</v>
      </c>
      <c r="W7" s="170">
        <v>7</v>
      </c>
      <c r="X7" s="170">
        <v>93</v>
      </c>
      <c r="Y7" s="251">
        <v>304</v>
      </c>
    </row>
    <row r="8" spans="1:25" s="2" customFormat="1" ht="36" customHeight="1">
      <c r="A8" s="177">
        <v>1</v>
      </c>
      <c r="B8" s="178" t="s">
        <v>211</v>
      </c>
      <c r="C8" s="242"/>
      <c r="D8" s="242"/>
      <c r="E8" s="242">
        <v>8</v>
      </c>
      <c r="F8" s="243">
        <v>60</v>
      </c>
      <c r="G8" s="243"/>
      <c r="H8" s="243"/>
      <c r="I8" s="244"/>
      <c r="J8" s="243"/>
      <c r="K8" s="243"/>
      <c r="L8" s="243"/>
      <c r="M8" s="243"/>
      <c r="N8" s="243"/>
      <c r="O8" s="243"/>
      <c r="P8" s="243"/>
      <c r="Q8" s="243"/>
      <c r="R8" s="243"/>
      <c r="S8" s="243">
        <v>22</v>
      </c>
      <c r="T8" s="243"/>
      <c r="U8" s="243"/>
      <c r="V8" s="244"/>
      <c r="W8" s="243">
        <v>5</v>
      </c>
      <c r="X8" s="243">
        <v>25</v>
      </c>
      <c r="Y8" s="245">
        <v>120</v>
      </c>
    </row>
    <row r="9" spans="1:25" s="2" customFormat="1" ht="36" customHeight="1">
      <c r="A9" s="177">
        <v>2</v>
      </c>
      <c r="B9" s="178" t="s">
        <v>212</v>
      </c>
      <c r="C9" s="242"/>
      <c r="D9" s="243">
        <v>41</v>
      </c>
      <c r="E9" s="243">
        <v>121</v>
      </c>
      <c r="F9" s="243">
        <v>139</v>
      </c>
      <c r="G9" s="243">
        <v>45</v>
      </c>
      <c r="H9" s="243">
        <v>14</v>
      </c>
      <c r="I9" s="244">
        <v>5</v>
      </c>
      <c r="J9" s="243"/>
      <c r="K9" s="243"/>
      <c r="L9" s="243">
        <v>116</v>
      </c>
      <c r="M9" s="243"/>
      <c r="N9" s="243">
        <v>46</v>
      </c>
      <c r="O9" s="243">
        <v>1</v>
      </c>
      <c r="P9" s="243">
        <v>63</v>
      </c>
      <c r="Q9" s="243">
        <v>37</v>
      </c>
      <c r="R9" s="243"/>
      <c r="S9" s="243">
        <v>39</v>
      </c>
      <c r="T9" s="243">
        <v>57</v>
      </c>
      <c r="U9" s="243">
        <v>81</v>
      </c>
      <c r="V9" s="244"/>
      <c r="W9" s="243"/>
      <c r="X9" s="243">
        <v>197</v>
      </c>
      <c r="Y9" s="245">
        <v>1002</v>
      </c>
    </row>
    <row r="10" spans="1:25" s="100" customFormat="1" ht="36" customHeight="1">
      <c r="A10" s="147"/>
      <c r="B10" s="148" t="s">
        <v>214</v>
      </c>
      <c r="C10" s="246"/>
      <c r="D10" s="246">
        <v>41</v>
      </c>
      <c r="E10" s="246">
        <v>129</v>
      </c>
      <c r="F10" s="246">
        <v>199</v>
      </c>
      <c r="G10" s="246">
        <v>45</v>
      </c>
      <c r="H10" s="246">
        <v>14</v>
      </c>
      <c r="I10" s="246">
        <v>5</v>
      </c>
      <c r="J10" s="246"/>
      <c r="K10" s="246"/>
      <c r="L10" s="246">
        <v>116</v>
      </c>
      <c r="M10" s="246"/>
      <c r="N10" s="246">
        <v>46</v>
      </c>
      <c r="O10" s="246">
        <v>1</v>
      </c>
      <c r="P10" s="246">
        <v>63</v>
      </c>
      <c r="Q10" s="246">
        <v>37</v>
      </c>
      <c r="R10" s="246"/>
      <c r="S10" s="246">
        <v>61</v>
      </c>
      <c r="T10" s="246">
        <v>57</v>
      </c>
      <c r="U10" s="246">
        <v>81</v>
      </c>
      <c r="V10" s="246"/>
      <c r="W10" s="246">
        <v>5</v>
      </c>
      <c r="X10" s="246">
        <v>222</v>
      </c>
      <c r="Y10" s="251">
        <v>1122</v>
      </c>
    </row>
    <row r="11" spans="1:25" ht="32.25" customHeight="1">
      <c r="A11" s="141"/>
      <c r="B11" s="146"/>
      <c r="C11" s="247"/>
      <c r="D11" s="247"/>
      <c r="E11" s="247"/>
      <c r="F11" s="248"/>
      <c r="G11" s="248"/>
      <c r="H11" s="248"/>
      <c r="I11" s="249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9"/>
      <c r="W11" s="248"/>
      <c r="X11" s="248"/>
      <c r="Y11" s="250"/>
    </row>
    <row r="12" spans="1:25" ht="15.75">
      <c r="A12" s="1"/>
      <c r="B12" s="252" t="s">
        <v>251</v>
      </c>
      <c r="C12" s="106"/>
      <c r="D12" s="106"/>
      <c r="E12" s="106"/>
      <c r="F12" s="26"/>
      <c r="G12" s="26"/>
      <c r="H12" s="26"/>
      <c r="I12" s="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07"/>
      <c r="W12" s="26"/>
      <c r="X12" s="26"/>
      <c r="Y12" s="1"/>
    </row>
    <row r="13" spans="1:25" ht="15.75">
      <c r="A13" s="1"/>
      <c r="B13" s="253" t="s">
        <v>252</v>
      </c>
      <c r="C13" s="106"/>
      <c r="D13" s="106"/>
      <c r="E13" s="106"/>
      <c r="F13" s="26"/>
      <c r="G13" s="26"/>
      <c r="H13" s="26"/>
      <c r="I13" s="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07"/>
      <c r="W13" s="26"/>
      <c r="X13" s="26"/>
      <c r="Y13" s="1"/>
    </row>
    <row r="14" spans="1:25" ht="15.75">
      <c r="A14" s="1"/>
      <c r="B14" s="72"/>
      <c r="C14" s="106"/>
      <c r="D14" s="106"/>
      <c r="E14" s="106"/>
      <c r="F14" s="26"/>
      <c r="G14" s="26"/>
      <c r="H14" s="26"/>
      <c r="I14" s="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07"/>
      <c r="W14" s="26"/>
      <c r="X14" s="26"/>
      <c r="Y14" s="1"/>
    </row>
    <row r="15" spans="1:25" ht="15.75">
      <c r="A15" s="1"/>
      <c r="B15" s="72"/>
      <c r="C15" s="106"/>
      <c r="D15" s="106"/>
      <c r="E15" s="106"/>
      <c r="F15" s="26"/>
      <c r="G15" s="26"/>
      <c r="H15" s="26"/>
      <c r="I15" s="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07"/>
      <c r="W15" s="26"/>
      <c r="X15" s="26"/>
      <c r="Y15" s="1"/>
    </row>
    <row r="16" spans="1:25" ht="15.75">
      <c r="A16" s="1"/>
      <c r="B16" s="71"/>
      <c r="C16" s="108"/>
      <c r="D16" s="108"/>
      <c r="E16" s="108"/>
      <c r="F16" s="10"/>
      <c r="G16" s="10"/>
      <c r="H16" s="10"/>
      <c r="I16" s="10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9"/>
      <c r="W16" s="10"/>
      <c r="X16" s="10"/>
      <c r="Y16" s="102"/>
    </row>
    <row r="17" spans="1:25" ht="15.75">
      <c r="A17" s="1"/>
      <c r="B17" s="71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2"/>
    </row>
    <row r="18" spans="1:25" ht="15.75">
      <c r="A18" s="1"/>
      <c r="B18" s="71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2"/>
    </row>
    <row r="19" spans="1:25" ht="15.75">
      <c r="A19" s="1"/>
      <c r="B19" s="71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2"/>
    </row>
    <row r="20" spans="1:25" ht="15.75">
      <c r="A20" s="1"/>
      <c r="B20" s="7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2"/>
    </row>
    <row r="21" spans="1:25" ht="15.75">
      <c r="A21" s="1"/>
      <c r="B21" s="71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2"/>
    </row>
    <row r="22" spans="1:25" ht="15.75">
      <c r="A22" s="1"/>
      <c r="B22" s="71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2"/>
    </row>
    <row r="23" spans="1:25" ht="15.75">
      <c r="A23" s="1"/>
      <c r="B23" s="81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2"/>
    </row>
    <row r="24" spans="1:25" ht="15">
      <c r="A24" s="41"/>
      <c r="B24" s="4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5" ht="15">
      <c r="A25" s="99"/>
      <c r="B25" s="99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I20" sqref="I20"/>
    </sheetView>
  </sheetViews>
  <sheetFormatPr defaultColWidth="9.140625" defaultRowHeight="15"/>
  <cols>
    <col min="1" max="1" width="12.8515625" style="0" customWidth="1"/>
    <col min="2" max="2" width="14.8515625" style="0" customWidth="1"/>
    <col min="3" max="3" width="15.140625" style="0" customWidth="1"/>
    <col min="4" max="4" width="19.7109375" style="0" customWidth="1"/>
  </cols>
  <sheetData>
    <row r="1" spans="1:4" ht="57" customHeight="1">
      <c r="A1" s="369" t="s">
        <v>187</v>
      </c>
      <c r="B1" s="370"/>
      <c r="C1" s="370"/>
      <c r="D1" s="370"/>
    </row>
    <row r="2" spans="1:4" ht="58.5" customHeight="1">
      <c r="A2" s="125" t="s">
        <v>134</v>
      </c>
      <c r="B2" s="126" t="s">
        <v>186</v>
      </c>
      <c r="C2" s="125" t="s">
        <v>185</v>
      </c>
      <c r="D2" s="125" t="s">
        <v>189</v>
      </c>
    </row>
    <row r="3" spans="1:4" ht="18.75">
      <c r="A3" s="124">
        <v>2015</v>
      </c>
      <c r="B3" s="127">
        <v>6113</v>
      </c>
      <c r="C3" s="127">
        <v>1356250</v>
      </c>
      <c r="D3" s="127">
        <v>1730948</v>
      </c>
    </row>
    <row r="4" spans="1:4" ht="18.75">
      <c r="A4" s="124">
        <v>2016</v>
      </c>
      <c r="B4" s="127">
        <v>3908</v>
      </c>
      <c r="C4" s="127">
        <v>876400</v>
      </c>
      <c r="D4" s="127">
        <v>1113904</v>
      </c>
    </row>
    <row r="6" spans="1:4" ht="35.25" customHeight="1">
      <c r="A6" s="368" t="s">
        <v>188</v>
      </c>
      <c r="B6" s="368"/>
      <c r="C6" s="368"/>
      <c r="D6" s="368"/>
    </row>
  </sheetData>
  <sheetProtection/>
  <mergeCells count="2">
    <mergeCell ref="A6:D6"/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8515625" style="2" customWidth="1"/>
    <col min="2" max="2" width="54.7109375" style="0" customWidth="1"/>
    <col min="3" max="3" width="19.57421875" style="0" customWidth="1"/>
    <col min="4" max="4" width="18.421875" style="0" customWidth="1"/>
    <col min="5" max="5" width="9.8515625" style="0" customWidth="1"/>
  </cols>
  <sheetData>
    <row r="1" s="2" customFormat="1" ht="15"/>
    <row r="2" spans="2:5" s="2" customFormat="1" ht="64.5" customHeight="1">
      <c r="B2" s="371" t="s">
        <v>262</v>
      </c>
      <c r="C2" s="371"/>
      <c r="D2" s="371"/>
      <c r="E2" s="371"/>
    </row>
    <row r="3" spans="1:5" s="2" customFormat="1" ht="63">
      <c r="A3" s="1"/>
      <c r="B3" s="140" t="s">
        <v>197</v>
      </c>
      <c r="C3" s="28" t="s">
        <v>195</v>
      </c>
      <c r="D3" s="139" t="s">
        <v>196</v>
      </c>
      <c r="E3" s="260" t="s">
        <v>263</v>
      </c>
    </row>
    <row r="4" spans="1:5" ht="28.5" customHeight="1">
      <c r="A4" s="142">
        <v>1</v>
      </c>
      <c r="B4" s="135" t="s">
        <v>191</v>
      </c>
      <c r="C4" s="160">
        <v>250</v>
      </c>
      <c r="D4" s="160">
        <v>250</v>
      </c>
      <c r="E4" s="263">
        <v>16</v>
      </c>
    </row>
    <row r="5" spans="1:5" ht="27.75" customHeight="1">
      <c r="A5" s="142">
        <v>2</v>
      </c>
      <c r="B5" s="135" t="s">
        <v>192</v>
      </c>
      <c r="C5" s="160">
        <v>150</v>
      </c>
      <c r="D5" s="158">
        <v>150</v>
      </c>
      <c r="E5" s="263">
        <v>289</v>
      </c>
    </row>
    <row r="6" spans="1:5" ht="29.25" customHeight="1">
      <c r="A6" s="142">
        <v>3</v>
      </c>
      <c r="B6" s="136" t="s">
        <v>198</v>
      </c>
      <c r="C6" s="160">
        <v>150</v>
      </c>
      <c r="D6" s="160">
        <v>150</v>
      </c>
      <c r="E6" s="263">
        <v>0</v>
      </c>
    </row>
    <row r="7" spans="1:5" ht="26.25" customHeight="1">
      <c r="A7" s="142">
        <v>4</v>
      </c>
      <c r="B7" s="135" t="s">
        <v>193</v>
      </c>
      <c r="C7" s="160">
        <v>90</v>
      </c>
      <c r="D7" s="160">
        <v>120</v>
      </c>
      <c r="E7" s="263">
        <v>0</v>
      </c>
    </row>
    <row r="8" spans="1:5" ht="24.75" customHeight="1">
      <c r="A8" s="142">
        <v>5</v>
      </c>
      <c r="B8" s="135" t="s">
        <v>199</v>
      </c>
      <c r="C8" s="160">
        <v>90</v>
      </c>
      <c r="D8" s="160">
        <v>90</v>
      </c>
      <c r="E8" s="263">
        <v>40</v>
      </c>
    </row>
    <row r="9" spans="1:5" ht="28.5" customHeight="1">
      <c r="A9" s="142">
        <v>6</v>
      </c>
      <c r="B9" s="135" t="s">
        <v>194</v>
      </c>
      <c r="C9" s="160">
        <v>220</v>
      </c>
      <c r="D9" s="159">
        <v>408</v>
      </c>
      <c r="E9" s="264">
        <v>96</v>
      </c>
    </row>
    <row r="10" spans="1:8" ht="24" customHeight="1">
      <c r="A10" s="1"/>
      <c r="B10" s="233" t="s">
        <v>249</v>
      </c>
      <c r="C10" s="233">
        <v>950</v>
      </c>
      <c r="D10" s="233">
        <v>1018</v>
      </c>
      <c r="E10" s="265"/>
      <c r="H10" s="262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X33" sqref="X33"/>
    </sheetView>
  </sheetViews>
  <sheetFormatPr defaultColWidth="9.140625" defaultRowHeight="15"/>
  <cols>
    <col min="1" max="1" width="30.140625" style="0" customWidth="1"/>
  </cols>
  <sheetData>
    <row r="1" spans="1:24" ht="15.75">
      <c r="A1" s="147"/>
      <c r="B1" s="372" t="s">
        <v>242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4"/>
    </row>
    <row r="2" spans="1:24" ht="21">
      <c r="A2" s="183"/>
      <c r="B2" s="147"/>
      <c r="C2" s="147"/>
      <c r="D2" s="147"/>
      <c r="E2" s="147"/>
      <c r="F2" s="182"/>
      <c r="G2" s="184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63">
      <c r="A3" s="236" t="s">
        <v>140</v>
      </c>
      <c r="B3" s="106" t="s">
        <v>141</v>
      </c>
      <c r="C3" s="111" t="s">
        <v>142</v>
      </c>
      <c r="D3" s="106" t="s">
        <v>143</v>
      </c>
      <c r="E3" s="106" t="s">
        <v>144</v>
      </c>
      <c r="F3" s="106" t="s">
        <v>145</v>
      </c>
      <c r="G3" s="106" t="s">
        <v>146</v>
      </c>
      <c r="H3" s="106" t="s">
        <v>147</v>
      </c>
      <c r="I3" s="106" t="s">
        <v>148</v>
      </c>
      <c r="J3" s="106" t="s">
        <v>149</v>
      </c>
      <c r="K3" s="106" t="s">
        <v>150</v>
      </c>
      <c r="L3" s="106" t="s">
        <v>151</v>
      </c>
      <c r="M3" s="106" t="s">
        <v>152</v>
      </c>
      <c r="N3" s="106" t="s">
        <v>153</v>
      </c>
      <c r="O3" s="106" t="s">
        <v>154</v>
      </c>
      <c r="P3" s="106" t="s">
        <v>155</v>
      </c>
      <c r="Q3" s="106" t="s">
        <v>156</v>
      </c>
      <c r="R3" s="106" t="s">
        <v>157</v>
      </c>
      <c r="S3" s="106" t="s">
        <v>158</v>
      </c>
      <c r="T3" s="106" t="s">
        <v>159</v>
      </c>
      <c r="U3" s="106" t="s">
        <v>160</v>
      </c>
      <c r="V3" s="106" t="s">
        <v>161</v>
      </c>
      <c r="W3" s="106" t="s">
        <v>172</v>
      </c>
      <c r="X3" s="106" t="s">
        <v>162</v>
      </c>
    </row>
    <row r="4" spans="1:24" ht="18.75">
      <c r="A4" s="375" t="s">
        <v>76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7"/>
    </row>
    <row r="5" spans="1:24" ht="48.75" customHeight="1">
      <c r="A5" s="189" t="s">
        <v>164</v>
      </c>
      <c r="B5" s="190">
        <v>5</v>
      </c>
      <c r="C5" s="190">
        <v>2</v>
      </c>
      <c r="D5" s="190">
        <v>6</v>
      </c>
      <c r="E5" s="190">
        <v>2</v>
      </c>
      <c r="F5" s="190">
        <v>3</v>
      </c>
      <c r="G5" s="190">
        <v>7</v>
      </c>
      <c r="H5" s="190">
        <v>0</v>
      </c>
      <c r="I5" s="190">
        <v>0</v>
      </c>
      <c r="J5" s="190">
        <v>0</v>
      </c>
      <c r="K5" s="190">
        <v>0</v>
      </c>
      <c r="L5" s="190">
        <v>3</v>
      </c>
      <c r="M5" s="190">
        <v>0</v>
      </c>
      <c r="N5" s="190">
        <v>2</v>
      </c>
      <c r="O5" s="190">
        <v>0</v>
      </c>
      <c r="P5" s="190">
        <v>3</v>
      </c>
      <c r="Q5" s="190">
        <v>5</v>
      </c>
      <c r="R5" s="190">
        <v>1</v>
      </c>
      <c r="S5" s="190">
        <v>1</v>
      </c>
      <c r="T5" s="190">
        <v>0</v>
      </c>
      <c r="U5" s="190">
        <v>0</v>
      </c>
      <c r="V5" s="190">
        <v>1</v>
      </c>
      <c r="W5" s="190">
        <v>126</v>
      </c>
      <c r="X5" s="206">
        <v>167</v>
      </c>
    </row>
    <row r="6" spans="1:24" ht="21" customHeight="1">
      <c r="A6" s="195" t="s">
        <v>166</v>
      </c>
      <c r="B6" s="196">
        <v>13</v>
      </c>
      <c r="C6" s="196">
        <v>16</v>
      </c>
      <c r="D6" s="196">
        <v>19</v>
      </c>
      <c r="E6" s="196">
        <v>15</v>
      </c>
      <c r="F6" s="196">
        <v>9</v>
      </c>
      <c r="G6" s="196">
        <v>17</v>
      </c>
      <c r="H6" s="196">
        <v>11</v>
      </c>
      <c r="I6" s="196">
        <v>2</v>
      </c>
      <c r="J6" s="196">
        <v>4</v>
      </c>
      <c r="K6" s="196">
        <v>10</v>
      </c>
      <c r="L6" s="196">
        <v>9</v>
      </c>
      <c r="M6" s="196">
        <v>10</v>
      </c>
      <c r="N6" s="196">
        <v>5</v>
      </c>
      <c r="O6" s="196">
        <v>12</v>
      </c>
      <c r="P6" s="196">
        <v>13</v>
      </c>
      <c r="Q6" s="196">
        <v>14</v>
      </c>
      <c r="R6" s="196">
        <v>6</v>
      </c>
      <c r="S6" s="196">
        <v>9</v>
      </c>
      <c r="T6" s="196">
        <v>22</v>
      </c>
      <c r="U6" s="196">
        <v>25</v>
      </c>
      <c r="V6" s="196">
        <v>2</v>
      </c>
      <c r="W6" s="196">
        <v>182</v>
      </c>
      <c r="X6" s="207">
        <v>425</v>
      </c>
    </row>
    <row r="7" spans="1:24" ht="36" customHeight="1">
      <c r="A7" s="189" t="s">
        <v>173</v>
      </c>
      <c r="B7" s="190">
        <v>0</v>
      </c>
      <c r="C7" s="190">
        <v>0</v>
      </c>
      <c r="D7" s="190">
        <v>0</v>
      </c>
      <c r="E7" s="190">
        <v>1</v>
      </c>
      <c r="F7" s="190">
        <v>0</v>
      </c>
      <c r="G7" s="190">
        <v>2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1</v>
      </c>
      <c r="O7" s="190">
        <v>0</v>
      </c>
      <c r="P7" s="190">
        <v>0</v>
      </c>
      <c r="Q7" s="190">
        <v>4</v>
      </c>
      <c r="R7" s="190">
        <v>1</v>
      </c>
      <c r="S7" s="190">
        <v>1</v>
      </c>
      <c r="T7" s="190">
        <v>0</v>
      </c>
      <c r="U7" s="190">
        <v>1</v>
      </c>
      <c r="V7" s="190">
        <v>1</v>
      </c>
      <c r="W7" s="190">
        <v>25</v>
      </c>
      <c r="X7" s="206">
        <v>37</v>
      </c>
    </row>
    <row r="8" spans="1:24" ht="24" customHeight="1">
      <c r="A8" s="195" t="s">
        <v>165</v>
      </c>
      <c r="B8" s="196">
        <v>4</v>
      </c>
      <c r="C8" s="196">
        <v>6</v>
      </c>
      <c r="D8" s="196">
        <v>7</v>
      </c>
      <c r="E8" s="196">
        <v>7</v>
      </c>
      <c r="F8" s="196">
        <v>4</v>
      </c>
      <c r="G8" s="196">
        <v>11</v>
      </c>
      <c r="H8" s="196">
        <v>2</v>
      </c>
      <c r="I8" s="196">
        <v>0</v>
      </c>
      <c r="J8" s="196">
        <v>1</v>
      </c>
      <c r="K8" s="196">
        <v>4</v>
      </c>
      <c r="L8" s="196">
        <v>3</v>
      </c>
      <c r="M8" s="196">
        <v>3</v>
      </c>
      <c r="N8" s="196">
        <v>5</v>
      </c>
      <c r="O8" s="196">
        <v>8</v>
      </c>
      <c r="P8" s="196">
        <v>14</v>
      </c>
      <c r="Q8" s="196">
        <v>11</v>
      </c>
      <c r="R8" s="196">
        <v>1</v>
      </c>
      <c r="S8" s="196">
        <v>5</v>
      </c>
      <c r="T8" s="196">
        <v>11</v>
      </c>
      <c r="U8" s="196">
        <v>8</v>
      </c>
      <c r="V8" s="196">
        <v>2</v>
      </c>
      <c r="W8" s="196">
        <v>60</v>
      </c>
      <c r="X8" s="207">
        <v>177</v>
      </c>
    </row>
    <row r="9" spans="1:24" ht="35.25" customHeight="1">
      <c r="A9" s="189" t="s">
        <v>167</v>
      </c>
      <c r="B9" s="191">
        <v>1</v>
      </c>
      <c r="C9" s="191">
        <v>1</v>
      </c>
      <c r="D9" s="191">
        <v>3</v>
      </c>
      <c r="E9" s="191">
        <v>0</v>
      </c>
      <c r="F9" s="191">
        <v>1</v>
      </c>
      <c r="G9" s="191">
        <v>5</v>
      </c>
      <c r="H9" s="191">
        <v>0</v>
      </c>
      <c r="I9" s="191">
        <v>0</v>
      </c>
      <c r="J9" s="191">
        <v>0</v>
      </c>
      <c r="K9" s="191">
        <v>0</v>
      </c>
      <c r="L9" s="191">
        <v>1</v>
      </c>
      <c r="M9" s="191">
        <v>0</v>
      </c>
      <c r="N9" s="191">
        <v>0</v>
      </c>
      <c r="O9" s="191">
        <v>1</v>
      </c>
      <c r="P9" s="191">
        <v>0</v>
      </c>
      <c r="Q9" s="191">
        <v>2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91">
        <v>35</v>
      </c>
      <c r="X9" s="204">
        <v>50</v>
      </c>
    </row>
    <row r="10" spans="1:24" ht="21.75" customHeight="1">
      <c r="A10" s="195" t="s">
        <v>168</v>
      </c>
      <c r="B10" s="193">
        <v>6</v>
      </c>
      <c r="C10" s="193">
        <v>0</v>
      </c>
      <c r="D10" s="193">
        <v>4</v>
      </c>
      <c r="E10" s="193">
        <v>4</v>
      </c>
      <c r="F10" s="193">
        <v>3</v>
      </c>
      <c r="G10" s="193">
        <v>7</v>
      </c>
      <c r="H10" s="193">
        <v>0</v>
      </c>
      <c r="I10" s="193">
        <v>0</v>
      </c>
      <c r="J10" s="193">
        <v>0</v>
      </c>
      <c r="K10" s="193">
        <v>1</v>
      </c>
      <c r="L10" s="193">
        <v>6</v>
      </c>
      <c r="M10" s="193">
        <v>0</v>
      </c>
      <c r="N10" s="193">
        <v>3</v>
      </c>
      <c r="O10" s="193">
        <v>5</v>
      </c>
      <c r="P10" s="193">
        <v>0</v>
      </c>
      <c r="Q10" s="193">
        <v>4</v>
      </c>
      <c r="R10" s="193">
        <v>4</v>
      </c>
      <c r="S10" s="193">
        <v>2</v>
      </c>
      <c r="T10" s="193">
        <v>12</v>
      </c>
      <c r="U10" s="193">
        <v>6</v>
      </c>
      <c r="V10" s="193">
        <v>1</v>
      </c>
      <c r="W10" s="193">
        <v>13</v>
      </c>
      <c r="X10" s="205">
        <v>81</v>
      </c>
    </row>
    <row r="11" spans="1:24" ht="52.5" customHeight="1">
      <c r="A11" s="189" t="s">
        <v>169</v>
      </c>
      <c r="B11" s="191">
        <v>3</v>
      </c>
      <c r="C11" s="191">
        <v>1</v>
      </c>
      <c r="D11" s="191">
        <v>1</v>
      </c>
      <c r="E11" s="191">
        <v>0</v>
      </c>
      <c r="F11" s="191">
        <v>2</v>
      </c>
      <c r="G11" s="191">
        <v>3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1</v>
      </c>
      <c r="O11" s="191">
        <v>3</v>
      </c>
      <c r="P11" s="191">
        <v>1</v>
      </c>
      <c r="Q11" s="191">
        <v>1</v>
      </c>
      <c r="R11" s="191">
        <v>1</v>
      </c>
      <c r="S11" s="191">
        <v>1</v>
      </c>
      <c r="T11" s="191">
        <v>4</v>
      </c>
      <c r="U11" s="191">
        <v>1</v>
      </c>
      <c r="V11" s="191">
        <v>0</v>
      </c>
      <c r="W11" s="191">
        <v>66</v>
      </c>
      <c r="X11" s="204">
        <v>89</v>
      </c>
    </row>
    <row r="12" spans="1:24" ht="33" customHeight="1">
      <c r="A12" s="197" t="s">
        <v>170</v>
      </c>
      <c r="B12" s="198">
        <v>7</v>
      </c>
      <c r="C12" s="198">
        <v>6</v>
      </c>
      <c r="D12" s="198">
        <v>14</v>
      </c>
      <c r="E12" s="198">
        <v>7</v>
      </c>
      <c r="F12" s="198">
        <v>4</v>
      </c>
      <c r="G12" s="198">
        <v>11</v>
      </c>
      <c r="H12" s="198">
        <v>2</v>
      </c>
      <c r="I12" s="198">
        <v>0</v>
      </c>
      <c r="J12" s="198">
        <v>1</v>
      </c>
      <c r="K12" s="198">
        <v>2</v>
      </c>
      <c r="L12" s="198">
        <v>4</v>
      </c>
      <c r="M12" s="198">
        <v>3</v>
      </c>
      <c r="N12" s="198">
        <v>2</v>
      </c>
      <c r="O12" s="198">
        <v>14</v>
      </c>
      <c r="P12" s="198">
        <v>3</v>
      </c>
      <c r="Q12" s="198">
        <v>7</v>
      </c>
      <c r="R12" s="198">
        <v>5</v>
      </c>
      <c r="S12" s="198">
        <v>2</v>
      </c>
      <c r="T12" s="198">
        <v>19</v>
      </c>
      <c r="U12" s="198">
        <v>14</v>
      </c>
      <c r="V12" s="198">
        <v>1</v>
      </c>
      <c r="W12" s="198">
        <v>65</v>
      </c>
      <c r="X12" s="208">
        <v>193</v>
      </c>
    </row>
    <row r="13" spans="1:24" ht="32.25" customHeight="1">
      <c r="A13" s="189" t="s">
        <v>224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2</v>
      </c>
      <c r="H13" s="190">
        <v>0</v>
      </c>
      <c r="I13" s="190">
        <v>0</v>
      </c>
      <c r="J13" s="190">
        <v>0</v>
      </c>
      <c r="K13" s="190">
        <v>0</v>
      </c>
      <c r="L13" s="190">
        <v>1</v>
      </c>
      <c r="M13" s="190">
        <v>0</v>
      </c>
      <c r="N13" s="190">
        <v>2</v>
      </c>
      <c r="O13" s="190">
        <v>0</v>
      </c>
      <c r="P13" s="190">
        <v>0</v>
      </c>
      <c r="Q13" s="190">
        <v>1</v>
      </c>
      <c r="R13" s="190">
        <v>0</v>
      </c>
      <c r="S13" s="190">
        <v>0</v>
      </c>
      <c r="T13" s="190">
        <v>0</v>
      </c>
      <c r="U13" s="190">
        <v>2</v>
      </c>
      <c r="V13" s="190">
        <v>0</v>
      </c>
      <c r="W13" s="190">
        <v>52</v>
      </c>
      <c r="X13" s="206">
        <f>SUM(B13:W13)</f>
        <v>60</v>
      </c>
    </row>
    <row r="14" spans="1:24" ht="22.5" customHeight="1">
      <c r="A14" s="195" t="s">
        <v>225</v>
      </c>
      <c r="B14" s="196">
        <v>2</v>
      </c>
      <c r="C14" s="196">
        <v>2</v>
      </c>
      <c r="D14" s="196">
        <v>4</v>
      </c>
      <c r="E14" s="196">
        <v>2</v>
      </c>
      <c r="F14" s="196">
        <v>2</v>
      </c>
      <c r="G14" s="196">
        <v>4</v>
      </c>
      <c r="H14" s="196">
        <v>2</v>
      </c>
      <c r="I14" s="196">
        <v>2</v>
      </c>
      <c r="J14" s="196">
        <v>2</v>
      </c>
      <c r="K14" s="196">
        <v>2</v>
      </c>
      <c r="L14" s="196">
        <v>2</v>
      </c>
      <c r="M14" s="196">
        <v>2</v>
      </c>
      <c r="N14" s="196">
        <v>4</v>
      </c>
      <c r="O14" s="196">
        <v>2</v>
      </c>
      <c r="P14" s="196">
        <v>2</v>
      </c>
      <c r="Q14" s="196">
        <v>4</v>
      </c>
      <c r="R14" s="196">
        <v>2</v>
      </c>
      <c r="S14" s="196">
        <v>2</v>
      </c>
      <c r="T14" s="196">
        <v>4</v>
      </c>
      <c r="U14" s="196">
        <v>4</v>
      </c>
      <c r="V14" s="196">
        <v>2</v>
      </c>
      <c r="W14" s="196">
        <v>126</v>
      </c>
      <c r="X14" s="207">
        <f>SUM(B14:W14)</f>
        <v>180</v>
      </c>
    </row>
    <row r="15" spans="1:24" ht="41.25" customHeight="1">
      <c r="A15" s="189" t="s">
        <v>226</v>
      </c>
      <c r="B15" s="191">
        <v>0</v>
      </c>
      <c r="C15" s="191">
        <v>0</v>
      </c>
      <c r="D15" s="190">
        <v>1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0">
        <v>16</v>
      </c>
      <c r="X15" s="206">
        <f>SUM(B15:W15)</f>
        <v>17</v>
      </c>
    </row>
    <row r="16" spans="1:24" ht="23.25" customHeight="1">
      <c r="A16" s="195" t="s">
        <v>227</v>
      </c>
      <c r="B16" s="193">
        <v>1</v>
      </c>
      <c r="C16" s="193">
        <v>1</v>
      </c>
      <c r="D16" s="193">
        <v>2</v>
      </c>
      <c r="E16" s="193"/>
      <c r="F16" s="193">
        <v>1</v>
      </c>
      <c r="G16" s="193">
        <v>2</v>
      </c>
      <c r="H16" s="193">
        <v>1</v>
      </c>
      <c r="I16" s="193">
        <v>1</v>
      </c>
      <c r="J16" s="193">
        <v>1</v>
      </c>
      <c r="K16" s="193">
        <v>1</v>
      </c>
      <c r="L16" s="193">
        <v>1</v>
      </c>
      <c r="M16" s="193">
        <v>1</v>
      </c>
      <c r="N16" s="193">
        <v>0</v>
      </c>
      <c r="O16" s="193">
        <v>1</v>
      </c>
      <c r="P16" s="193">
        <v>1</v>
      </c>
      <c r="Q16" s="193">
        <v>1</v>
      </c>
      <c r="R16" s="193">
        <v>1</v>
      </c>
      <c r="S16" s="193">
        <v>1</v>
      </c>
      <c r="T16" s="193">
        <v>2</v>
      </c>
      <c r="U16" s="193">
        <v>2</v>
      </c>
      <c r="V16" s="193">
        <v>0</v>
      </c>
      <c r="W16" s="193">
        <v>18</v>
      </c>
      <c r="X16" s="205">
        <f>SUM(B16:W16)</f>
        <v>40</v>
      </c>
    </row>
    <row r="17" spans="1:24" ht="23.25" customHeight="1">
      <c r="A17" s="189" t="s">
        <v>204</v>
      </c>
      <c r="B17" s="147">
        <v>24</v>
      </c>
      <c r="C17" s="147">
        <v>35</v>
      </c>
      <c r="D17" s="147">
        <v>61</v>
      </c>
      <c r="E17" s="147">
        <v>38</v>
      </c>
      <c r="F17" s="147">
        <v>29</v>
      </c>
      <c r="G17" s="147">
        <v>71</v>
      </c>
      <c r="H17" s="147">
        <v>18</v>
      </c>
      <c r="I17" s="147">
        <v>5</v>
      </c>
      <c r="J17" s="147">
        <v>9</v>
      </c>
      <c r="K17" s="147">
        <v>20</v>
      </c>
      <c r="L17" s="147">
        <v>30</v>
      </c>
      <c r="M17" s="147">
        <v>19</v>
      </c>
      <c r="N17" s="147">
        <v>25</v>
      </c>
      <c r="O17" s="147">
        <v>46</v>
      </c>
      <c r="P17" s="147">
        <v>37</v>
      </c>
      <c r="Q17" s="147">
        <v>54</v>
      </c>
      <c r="R17" s="147">
        <v>22</v>
      </c>
      <c r="S17" s="147">
        <v>24</v>
      </c>
      <c r="T17" s="147">
        <v>74</v>
      </c>
      <c r="U17" s="147">
        <v>63</v>
      </c>
      <c r="V17" s="147">
        <v>10</v>
      </c>
      <c r="W17" s="147">
        <v>766</v>
      </c>
      <c r="X17" s="203">
        <v>1516</v>
      </c>
    </row>
    <row r="18" spans="1:24" ht="18.75">
      <c r="A18" s="378" t="s">
        <v>181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</row>
    <row r="19" spans="1:24" ht="36.75" customHeight="1">
      <c r="A19" s="189" t="s">
        <v>217</v>
      </c>
      <c r="B19" s="191"/>
      <c r="C19" s="191"/>
      <c r="D19" s="191">
        <v>1</v>
      </c>
      <c r="E19" s="191"/>
      <c r="F19" s="191"/>
      <c r="G19" s="191">
        <v>2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>
        <v>1</v>
      </c>
      <c r="R19" s="191">
        <v>1</v>
      </c>
      <c r="S19" s="191"/>
      <c r="T19" s="191">
        <v>1</v>
      </c>
      <c r="U19" s="191"/>
      <c r="V19" s="191"/>
      <c r="W19" s="191">
        <v>35</v>
      </c>
      <c r="X19" s="203">
        <f>SUM(B19:W19)</f>
        <v>41</v>
      </c>
    </row>
    <row r="20" spans="1:24" ht="19.5" customHeight="1">
      <c r="A20" s="195" t="s">
        <v>218</v>
      </c>
      <c r="B20" s="193">
        <v>4</v>
      </c>
      <c r="C20" s="193">
        <v>3</v>
      </c>
      <c r="D20" s="193">
        <v>1</v>
      </c>
      <c r="E20" s="193">
        <v>3</v>
      </c>
      <c r="F20" s="193">
        <v>3</v>
      </c>
      <c r="G20" s="193">
        <v>6</v>
      </c>
      <c r="H20" s="193"/>
      <c r="I20" s="193"/>
      <c r="J20" s="193"/>
      <c r="K20" s="193">
        <v>1</v>
      </c>
      <c r="L20" s="193">
        <v>3</v>
      </c>
      <c r="M20" s="193"/>
      <c r="N20" s="193"/>
      <c r="O20" s="193">
        <v>7</v>
      </c>
      <c r="P20" s="193">
        <v>5</v>
      </c>
      <c r="Q20" s="193">
        <v>1</v>
      </c>
      <c r="R20" s="193">
        <v>1</v>
      </c>
      <c r="S20" s="193"/>
      <c r="T20" s="193">
        <v>5</v>
      </c>
      <c r="U20" s="193">
        <v>9</v>
      </c>
      <c r="V20" s="193"/>
      <c r="W20" s="193">
        <v>41</v>
      </c>
      <c r="X20" s="200">
        <f>SUM(B20:W20)</f>
        <v>93</v>
      </c>
    </row>
    <row r="21" spans="1:24" ht="33" customHeight="1">
      <c r="A21" s="189" t="s">
        <v>230</v>
      </c>
      <c r="B21" s="190"/>
      <c r="C21" s="190">
        <v>2</v>
      </c>
      <c r="D21" s="190"/>
      <c r="E21" s="190"/>
      <c r="F21" s="190">
        <v>1</v>
      </c>
      <c r="G21" s="190">
        <v>3</v>
      </c>
      <c r="H21" s="190"/>
      <c r="I21" s="190"/>
      <c r="J21" s="190">
        <v>3</v>
      </c>
      <c r="K21" s="190"/>
      <c r="L21" s="190"/>
      <c r="M21" s="190"/>
      <c r="N21" s="190">
        <v>1</v>
      </c>
      <c r="O21" s="190"/>
      <c r="P21" s="190"/>
      <c r="Q21" s="190">
        <v>2</v>
      </c>
      <c r="R21" s="190">
        <v>2</v>
      </c>
      <c r="S21" s="190"/>
      <c r="T21" s="190"/>
      <c r="U21" s="190"/>
      <c r="V21" s="190"/>
      <c r="W21" s="190">
        <v>76</v>
      </c>
      <c r="X21" s="234">
        <v>90</v>
      </c>
    </row>
    <row r="22" spans="1:24" ht="20.25" customHeight="1">
      <c r="A22" s="195" t="s">
        <v>231</v>
      </c>
      <c r="B22" s="190">
        <v>13</v>
      </c>
      <c r="C22" s="190">
        <v>14</v>
      </c>
      <c r="D22" s="190">
        <v>27</v>
      </c>
      <c r="E22" s="190">
        <v>13</v>
      </c>
      <c r="F22" s="190">
        <v>8</v>
      </c>
      <c r="G22" s="190">
        <v>16</v>
      </c>
      <c r="H22" s="190">
        <f>-I78</f>
        <v>0</v>
      </c>
      <c r="I22" s="190">
        <v>1</v>
      </c>
      <c r="J22" s="190">
        <v>3</v>
      </c>
      <c r="K22" s="190">
        <v>10</v>
      </c>
      <c r="L22" s="190">
        <v>11</v>
      </c>
      <c r="M22" s="190">
        <v>7</v>
      </c>
      <c r="N22" s="190">
        <v>5</v>
      </c>
      <c r="O22" s="190">
        <v>9</v>
      </c>
      <c r="P22" s="190">
        <v>9</v>
      </c>
      <c r="Q22" s="190">
        <v>13</v>
      </c>
      <c r="R22" s="190">
        <v>5</v>
      </c>
      <c r="S22" s="190">
        <v>10</v>
      </c>
      <c r="T22" s="190">
        <v>14</v>
      </c>
      <c r="U22" s="190">
        <v>15</v>
      </c>
      <c r="V22" s="190">
        <v>1</v>
      </c>
      <c r="W22" s="190">
        <v>55</v>
      </c>
      <c r="X22" s="200">
        <v>259</v>
      </c>
    </row>
    <row r="23" spans="1:24" ht="36" customHeight="1">
      <c r="A23" s="123" t="s">
        <v>219</v>
      </c>
      <c r="B23" s="191">
        <v>2</v>
      </c>
      <c r="C23" s="191">
        <v>1</v>
      </c>
      <c r="D23" s="191">
        <v>2</v>
      </c>
      <c r="E23" s="191"/>
      <c r="F23" s="191">
        <v>1</v>
      </c>
      <c r="G23" s="191">
        <v>3</v>
      </c>
      <c r="H23" s="191"/>
      <c r="I23" s="191"/>
      <c r="J23" s="191"/>
      <c r="K23" s="191">
        <v>1</v>
      </c>
      <c r="L23" s="191"/>
      <c r="M23" s="191"/>
      <c r="N23" s="191">
        <v>2</v>
      </c>
      <c r="O23" s="191">
        <v>1</v>
      </c>
      <c r="P23" s="191">
        <v>1</v>
      </c>
      <c r="Q23" s="191">
        <v>1</v>
      </c>
      <c r="R23" s="191">
        <v>0</v>
      </c>
      <c r="S23" s="191">
        <v>0</v>
      </c>
      <c r="T23" s="191">
        <v>2</v>
      </c>
      <c r="U23" s="191">
        <v>1</v>
      </c>
      <c r="V23" s="191"/>
      <c r="W23" s="191">
        <v>32</v>
      </c>
      <c r="X23" s="203">
        <v>50</v>
      </c>
    </row>
    <row r="24" spans="1:24" ht="24" customHeight="1">
      <c r="A24" s="199" t="s">
        <v>220</v>
      </c>
      <c r="B24" s="193">
        <v>5</v>
      </c>
      <c r="C24" s="193">
        <v>3</v>
      </c>
      <c r="D24" s="193">
        <v>6</v>
      </c>
      <c r="E24" s="193">
        <v>3</v>
      </c>
      <c r="F24" s="193">
        <v>3</v>
      </c>
      <c r="G24" s="193">
        <v>4</v>
      </c>
      <c r="H24" s="193"/>
      <c r="I24" s="193"/>
      <c r="J24" s="193">
        <v>2</v>
      </c>
      <c r="K24" s="193">
        <v>4</v>
      </c>
      <c r="L24" s="193">
        <v>2</v>
      </c>
      <c r="M24" s="193">
        <v>3</v>
      </c>
      <c r="N24" s="193">
        <v>2</v>
      </c>
      <c r="O24" s="193">
        <v>1</v>
      </c>
      <c r="P24" s="193">
        <v>3</v>
      </c>
      <c r="Q24" s="193">
        <v>0</v>
      </c>
      <c r="R24" s="193">
        <v>1</v>
      </c>
      <c r="S24" s="193">
        <v>3</v>
      </c>
      <c r="T24" s="193">
        <v>8</v>
      </c>
      <c r="U24" s="193">
        <v>8</v>
      </c>
      <c r="V24" s="193"/>
      <c r="W24" s="193">
        <v>48</v>
      </c>
      <c r="X24" s="200">
        <v>109</v>
      </c>
    </row>
    <row r="25" spans="1:24" ht="33" customHeight="1">
      <c r="A25" s="201" t="s">
        <v>228</v>
      </c>
      <c r="B25" s="188"/>
      <c r="C25" s="188"/>
      <c r="D25" s="188">
        <v>1</v>
      </c>
      <c r="E25" s="188"/>
      <c r="F25" s="188">
        <v>1</v>
      </c>
      <c r="G25" s="188">
        <v>2</v>
      </c>
      <c r="H25" s="188"/>
      <c r="I25" s="188"/>
      <c r="J25" s="188">
        <v>1</v>
      </c>
      <c r="K25" s="188"/>
      <c r="L25" s="188">
        <v>1</v>
      </c>
      <c r="M25" s="188"/>
      <c r="N25" s="188"/>
      <c r="O25" s="188"/>
      <c r="P25" s="188"/>
      <c r="Q25" s="188"/>
      <c r="R25" s="188">
        <v>2</v>
      </c>
      <c r="S25" s="188">
        <v>1</v>
      </c>
      <c r="T25" s="188">
        <v>3</v>
      </c>
      <c r="U25" s="188">
        <v>1</v>
      </c>
      <c r="V25" s="188"/>
      <c r="W25" s="188">
        <v>27</v>
      </c>
      <c r="X25" s="235">
        <f>SUM(B25:W25)</f>
        <v>40</v>
      </c>
    </row>
    <row r="26" spans="1:24" ht="22.5" customHeight="1">
      <c r="A26" s="199" t="s">
        <v>229</v>
      </c>
      <c r="B26" s="188">
        <v>5</v>
      </c>
      <c r="C26" s="188">
        <v>1</v>
      </c>
      <c r="D26" s="188">
        <v>2</v>
      </c>
      <c r="E26" s="188">
        <v>1</v>
      </c>
      <c r="F26" s="188">
        <v>2</v>
      </c>
      <c r="G26" s="188">
        <v>4</v>
      </c>
      <c r="H26" s="188">
        <v>4</v>
      </c>
      <c r="I26" s="188"/>
      <c r="J26" s="188">
        <v>2</v>
      </c>
      <c r="K26" s="188">
        <v>1</v>
      </c>
      <c r="L26" s="188">
        <v>3</v>
      </c>
      <c r="M26" s="188">
        <v>1</v>
      </c>
      <c r="N26" s="188">
        <v>1</v>
      </c>
      <c r="O26" s="188">
        <v>3</v>
      </c>
      <c r="P26" s="188">
        <v>4</v>
      </c>
      <c r="Q26" s="188"/>
      <c r="R26" s="188">
        <v>2</v>
      </c>
      <c r="S26" s="188">
        <v>3</v>
      </c>
      <c r="T26" s="188">
        <v>5</v>
      </c>
      <c r="U26" s="188">
        <v>5</v>
      </c>
      <c r="V26" s="188"/>
      <c r="W26" s="188">
        <v>21</v>
      </c>
      <c r="X26" s="235">
        <f>SUM(B26:W26)</f>
        <v>70</v>
      </c>
    </row>
    <row r="27" spans="1:24" ht="33.75" customHeight="1">
      <c r="A27" s="192" t="s">
        <v>221</v>
      </c>
      <c r="B27" s="191">
        <v>1</v>
      </c>
      <c r="C27" s="191"/>
      <c r="D27" s="191">
        <v>1</v>
      </c>
      <c r="E27" s="191"/>
      <c r="F27" s="191">
        <v>1</v>
      </c>
      <c r="G27" s="191">
        <v>2</v>
      </c>
      <c r="H27" s="191"/>
      <c r="I27" s="191"/>
      <c r="J27" s="191"/>
      <c r="K27" s="191"/>
      <c r="L27" s="191"/>
      <c r="M27" s="191"/>
      <c r="N27" s="191"/>
      <c r="O27" s="191"/>
      <c r="P27" s="191"/>
      <c r="Q27" s="191">
        <v>1</v>
      </c>
      <c r="R27" s="191">
        <v>1</v>
      </c>
      <c r="S27" s="191"/>
      <c r="T27" s="191"/>
      <c r="U27" s="191"/>
      <c r="V27" s="191"/>
      <c r="W27" s="191">
        <v>13</v>
      </c>
      <c r="X27" s="204">
        <v>20</v>
      </c>
    </row>
    <row r="28" spans="1:24" ht="15">
      <c r="A28" s="194" t="s">
        <v>222</v>
      </c>
      <c r="B28" s="193">
        <v>3</v>
      </c>
      <c r="C28" s="193">
        <v>3</v>
      </c>
      <c r="D28" s="193">
        <v>6</v>
      </c>
      <c r="E28" s="193">
        <v>2</v>
      </c>
      <c r="F28" s="193">
        <v>2</v>
      </c>
      <c r="G28" s="193">
        <v>6</v>
      </c>
      <c r="H28" s="193"/>
      <c r="I28" s="193"/>
      <c r="J28" s="193">
        <v>2</v>
      </c>
      <c r="K28" s="193"/>
      <c r="L28" s="193">
        <v>4</v>
      </c>
      <c r="M28" s="193">
        <v>1</v>
      </c>
      <c r="N28" s="193">
        <v>2</v>
      </c>
      <c r="O28" s="193">
        <v>2</v>
      </c>
      <c r="P28" s="193">
        <v>4</v>
      </c>
      <c r="Q28" s="193">
        <v>2</v>
      </c>
      <c r="R28" s="193">
        <v>2</v>
      </c>
      <c r="S28" s="193">
        <v>3</v>
      </c>
      <c r="T28" s="193">
        <v>5</v>
      </c>
      <c r="U28" s="193">
        <v>2</v>
      </c>
      <c r="V28" s="193"/>
      <c r="W28" s="193">
        <v>31</v>
      </c>
      <c r="X28" s="205">
        <v>79</v>
      </c>
    </row>
    <row r="29" spans="1:24" ht="15">
      <c r="A29" s="186" t="s">
        <v>204</v>
      </c>
      <c r="B29" s="186">
        <v>33</v>
      </c>
      <c r="C29" s="186">
        <v>25</v>
      </c>
      <c r="D29" s="186">
        <v>47</v>
      </c>
      <c r="E29" s="186">
        <v>22</v>
      </c>
      <c r="F29" s="186">
        <v>21</v>
      </c>
      <c r="G29" s="186">
        <v>53</v>
      </c>
      <c r="H29" s="186">
        <v>4</v>
      </c>
      <c r="I29" s="186">
        <v>1</v>
      </c>
      <c r="J29" s="186">
        <v>13</v>
      </c>
      <c r="K29" s="186">
        <v>17</v>
      </c>
      <c r="L29" s="186">
        <v>21</v>
      </c>
      <c r="M29" s="186">
        <v>12</v>
      </c>
      <c r="N29" s="186">
        <v>13</v>
      </c>
      <c r="O29" s="186">
        <v>23</v>
      </c>
      <c r="P29" s="186">
        <v>26</v>
      </c>
      <c r="Q29" s="186">
        <v>19</v>
      </c>
      <c r="R29" s="186">
        <v>17</v>
      </c>
      <c r="S29" s="186">
        <v>20</v>
      </c>
      <c r="T29" s="186">
        <v>43</v>
      </c>
      <c r="U29" s="186">
        <v>41</v>
      </c>
      <c r="V29" s="186">
        <v>1</v>
      </c>
      <c r="W29" s="186">
        <v>379</v>
      </c>
      <c r="X29" s="202">
        <v>851</v>
      </c>
    </row>
    <row r="30" spans="1:24" ht="21">
      <c r="A30" s="379" t="s">
        <v>102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</row>
    <row r="31" spans="1:24" ht="32.25" customHeight="1">
      <c r="A31" s="192" t="s">
        <v>223</v>
      </c>
      <c r="B31" s="191"/>
      <c r="C31" s="191"/>
      <c r="D31" s="191"/>
      <c r="E31" s="191"/>
      <c r="F31" s="191"/>
      <c r="G31" s="190">
        <v>1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>
        <v>1</v>
      </c>
      <c r="U31" s="190"/>
      <c r="V31" s="190">
        <v>1</v>
      </c>
      <c r="W31" s="190">
        <v>20</v>
      </c>
      <c r="X31" s="206">
        <v>23</v>
      </c>
    </row>
    <row r="32" spans="1:24" ht="15">
      <c r="A32" s="194" t="s">
        <v>180</v>
      </c>
      <c r="B32" s="193">
        <v>3</v>
      </c>
      <c r="C32" s="193">
        <v>2</v>
      </c>
      <c r="D32" s="193">
        <v>4</v>
      </c>
      <c r="E32" s="193">
        <v>2</v>
      </c>
      <c r="F32" s="193">
        <v>2</v>
      </c>
      <c r="G32" s="193">
        <v>5</v>
      </c>
      <c r="H32" s="193"/>
      <c r="I32" s="193"/>
      <c r="J32" s="193">
        <v>2</v>
      </c>
      <c r="K32" s="193">
        <v>3</v>
      </c>
      <c r="L32" s="193">
        <v>1</v>
      </c>
      <c r="M32" s="193">
        <v>1</v>
      </c>
      <c r="N32" s="193">
        <v>2</v>
      </c>
      <c r="O32" s="193">
        <v>1</v>
      </c>
      <c r="P32" s="193">
        <v>1</v>
      </c>
      <c r="Q32" s="193">
        <v>3</v>
      </c>
      <c r="R32" s="193"/>
      <c r="S32" s="193">
        <v>1</v>
      </c>
      <c r="T32" s="193">
        <v>4</v>
      </c>
      <c r="U32" s="193">
        <v>4</v>
      </c>
      <c r="V32" s="193">
        <v>1</v>
      </c>
      <c r="W32" s="193">
        <v>30</v>
      </c>
      <c r="X32" s="200">
        <f>SUM(B32:W32)</f>
        <v>72</v>
      </c>
    </row>
    <row r="33" spans="1:24" ht="15">
      <c r="A33" s="147" t="s">
        <v>204</v>
      </c>
      <c r="B33" s="147">
        <v>3</v>
      </c>
      <c r="C33" s="147">
        <v>2</v>
      </c>
      <c r="D33" s="147">
        <v>4</v>
      </c>
      <c r="E33" s="147">
        <v>2</v>
      </c>
      <c r="F33" s="147">
        <v>2</v>
      </c>
      <c r="G33" s="147">
        <v>6</v>
      </c>
      <c r="H33" s="147"/>
      <c r="I33" s="147"/>
      <c r="J33" s="147">
        <v>2</v>
      </c>
      <c r="K33" s="147">
        <v>3</v>
      </c>
      <c r="L33" s="147">
        <v>1</v>
      </c>
      <c r="M33" s="147">
        <v>1</v>
      </c>
      <c r="N33" s="147">
        <v>2</v>
      </c>
      <c r="O33" s="147">
        <v>1</v>
      </c>
      <c r="P33" s="147">
        <v>1</v>
      </c>
      <c r="Q33" s="147">
        <v>3</v>
      </c>
      <c r="R33" s="147"/>
      <c r="S33" s="147">
        <v>1</v>
      </c>
      <c r="T33" s="147">
        <v>5</v>
      </c>
      <c r="U33" s="147">
        <v>4</v>
      </c>
      <c r="V33" s="147">
        <v>2</v>
      </c>
      <c r="W33" s="147">
        <v>50</v>
      </c>
      <c r="X33" s="147">
        <v>95</v>
      </c>
    </row>
    <row r="36" ht="15">
      <c r="A36" s="181" t="s">
        <v>241</v>
      </c>
    </row>
  </sheetData>
  <sheetProtection/>
  <mergeCells count="4">
    <mergeCell ref="B1:X1"/>
    <mergeCell ref="A4:X4"/>
    <mergeCell ref="A18:X18"/>
    <mergeCell ref="A30:X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Валерия Вейдт</cp:lastModifiedBy>
  <cp:lastPrinted>2016-12-05T13:01:00Z</cp:lastPrinted>
  <dcterms:created xsi:type="dcterms:W3CDTF">2010-02-17T19:20:58Z</dcterms:created>
  <dcterms:modified xsi:type="dcterms:W3CDTF">2017-03-21T13:23:15Z</dcterms:modified>
  <cp:category/>
  <cp:version/>
  <cp:contentType/>
  <cp:contentStatus/>
</cp:coreProperties>
</file>